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da Porter/Desktop/"/>
    </mc:Choice>
  </mc:AlternateContent>
  <xr:revisionPtr revIDLastSave="0" documentId="8_{E574B75B-9E72-9949-8C7D-2440F24C276C}" xr6:coauthVersionLast="47" xr6:coauthVersionMax="47" xr10:uidLastSave="{00000000-0000-0000-0000-000000000000}"/>
  <bookViews>
    <workbookView xWindow="0" yWindow="0" windowWidth="28800" windowHeight="18000" xr2:uid="{9DCD464F-FEA5-DB40-B5BB-EBD9B7F70690}"/>
  </bookViews>
  <sheets>
    <sheet name="SCORES" sheetId="1" r:id="rId1"/>
    <sheet name="RANK" sheetId="2" r:id="rId2"/>
  </sheets>
  <definedNames>
    <definedName name="_xlnm.Print_Area" localSheetId="0">SCORES!$1:$35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<sst xmlns="http://schemas.openxmlformats.org/spreadsheetml/2006/main" count="220" uniqueCount="134">
  <si>
    <t>2022 CALL FOR PROJECTS</t>
  </si>
  <si>
    <t>PROJECTS</t>
  </si>
  <si>
    <t xml:space="preserve">TIP ID </t>
  </si>
  <si>
    <t>PROJECT TITLE</t>
  </si>
  <si>
    <t>MUNICIPALITY</t>
  </si>
  <si>
    <t>PROJECT READINESS</t>
  </si>
  <si>
    <t>MULTIPLE JURIDISCTION</t>
  </si>
  <si>
    <t>TRAFFIC VOLUME</t>
  </si>
  <si>
    <t>SAFETY</t>
  </si>
  <si>
    <t>PAVEMENT CONDITION</t>
  </si>
  <si>
    <t>COHORT</t>
  </si>
  <si>
    <t>GREEN INFRASTRUCTURE</t>
  </si>
  <si>
    <t xml:space="preserve">FREIGHT MOVEMENT </t>
  </si>
  <si>
    <t>COMPLETE STREETS</t>
  </si>
  <si>
    <t>TOTAL POINTS ALLOWED</t>
  </si>
  <si>
    <t>NOTES</t>
  </si>
  <si>
    <t xml:space="preserve">POSSIBLE POINTS </t>
  </si>
  <si>
    <t xml:space="preserve">10 (2.5 per participant) </t>
  </si>
  <si>
    <t xml:space="preserve">CFP12-22-0006 </t>
  </si>
  <si>
    <t>Theodore Street from Drauden Road to Wesmere Parkway</t>
  </si>
  <si>
    <t xml:space="preserve">Joliet </t>
  </si>
  <si>
    <t xml:space="preserve">PR: PHS I ENG SUBMITTED | MJ: 0| TV: (9050 x 15/10,000=13.575) + 15 pts = 28.575 /2=14.2875)) | PC: (62,88,83,85,94,56=468/6=78 AVG) | CHRT = 1 | GI: 2+| FM: (3.6 + 2.3= 5.9) | CS : C ONLY </t>
  </si>
  <si>
    <t xml:space="preserve">CFP12-22-0008 </t>
  </si>
  <si>
    <t xml:space="preserve"> Seil Road Widening</t>
  </si>
  <si>
    <t xml:space="preserve">Shorewood </t>
  </si>
  <si>
    <r>
      <t xml:space="preserve">PR = PHS II ENG EXC | MJ = 0 | TV = (6650 x 15/10,000 = 9.975 + 475 x15/10,000 = 7.5 =10.6875/2= 5.34375) | SFTY=  minimal |  PC= (78,78,75,58=289/4=72.25) | CHRT 1 | GI = 1 Element | 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FM = LOW |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 xml:space="preserve">CS =P + C </t>
    </r>
  </si>
  <si>
    <t xml:space="preserve">CFP12-22-0009 </t>
  </si>
  <si>
    <t>Cedar Road at Haven Avenue Roundabout</t>
  </si>
  <si>
    <t xml:space="preserve">New Lenox </t>
  </si>
  <si>
    <t xml:space="preserve">PR = PHS II ENG EXC | MJ = none | TV  = (5500x15/10,000= 8.25) +15 +15 =38.25/3=12.75))  | SFTY = minimal | PC = 32,33,21,24,52,34,71,76,67,68=478/10=47.8 avg) | CHRT 1 | GI = 0 Element | FM = LOW | CS = P + C </t>
  </si>
  <si>
    <t xml:space="preserve">CFP12-22-0010 </t>
  </si>
  <si>
    <t>US 45 Shared Use Path - La Porte Road to Birch Avenue</t>
  </si>
  <si>
    <t xml:space="preserve">Mokena </t>
  </si>
  <si>
    <r>
      <t>PR = PDR Submitted March 2022</t>
    </r>
    <r>
      <rPr>
        <sz val="12"/>
        <color theme="9"/>
        <rFont val="Calibri (Body)"/>
      </rPr>
      <t xml:space="preserve"> | </t>
    </r>
    <r>
      <rPr>
        <sz val="12"/>
        <color theme="1"/>
        <rFont val="Calibri"/>
        <family val="2"/>
        <scheme val="minor"/>
      </rPr>
      <t xml:space="preserve">MJ = none </t>
    </r>
    <r>
      <rPr>
        <sz val="12"/>
        <color theme="9"/>
        <rFont val="Calibri (Body)"/>
      </rPr>
      <t>|</t>
    </r>
    <r>
      <rPr>
        <sz val="12"/>
        <color theme="1"/>
        <rFont val="Calibri"/>
        <family val="2"/>
        <scheme val="minor"/>
      </rPr>
      <t xml:space="preserve"> TV  = (1600 x 15 / 10,000 = 2.4)</t>
    </r>
    <r>
      <rPr>
        <sz val="12"/>
        <color theme="9"/>
        <rFont val="Calibri (Body)"/>
      </rPr>
      <t xml:space="preserve"> |</t>
    </r>
    <r>
      <rPr>
        <sz val="12"/>
        <color theme="1"/>
        <rFont val="Calibri"/>
        <family val="2"/>
        <scheme val="minor"/>
      </rPr>
      <t xml:space="preserve"> SFTY = minimal </t>
    </r>
    <r>
      <rPr>
        <sz val="12"/>
        <color theme="9"/>
        <rFont val="Calibri (Body)"/>
      </rPr>
      <t>|</t>
    </r>
    <r>
      <rPr>
        <sz val="12"/>
        <color theme="1"/>
        <rFont val="Calibri"/>
        <family val="2"/>
        <scheme val="minor"/>
      </rPr>
      <t xml:space="preserve"> PC: No data | CHRT 1 | GI = 1 Element </t>
    </r>
    <r>
      <rPr>
        <sz val="12"/>
        <color theme="9"/>
        <rFont val="Calibri (Body)"/>
      </rPr>
      <t xml:space="preserve">| </t>
    </r>
    <r>
      <rPr>
        <sz val="12"/>
        <color theme="1"/>
        <rFont val="Calibri"/>
        <family val="2"/>
        <scheme val="minor"/>
      </rPr>
      <t xml:space="preserve">FM = 6.9% </t>
    </r>
    <r>
      <rPr>
        <sz val="12"/>
        <color theme="9"/>
        <rFont val="Calibri (Body)"/>
      </rPr>
      <t xml:space="preserve">| </t>
    </r>
    <r>
      <rPr>
        <sz val="12"/>
        <color theme="1"/>
        <rFont val="Calibri"/>
        <family val="2"/>
        <scheme val="minor"/>
      </rPr>
      <t>CS= NO POLICY (Just components)</t>
    </r>
  </si>
  <si>
    <t xml:space="preserve">CFP12-22-0013 </t>
  </si>
  <si>
    <t>Highpoint Drive Extension from Airport Road to Alder Creek Drive</t>
  </si>
  <si>
    <t xml:space="preserve">Romeoville </t>
  </si>
  <si>
    <t>PR: ENG I SUBMITTED | MJ: 0| TV: Current ADT (7206x 15/10,000=10.809) | SFTY: minimal| PC: No data | CHRT 1 | FM= N/A | CS: P + C</t>
  </si>
  <si>
    <t>CFP12-22-0014</t>
  </si>
  <si>
    <t>Will Road Reconstruction #1</t>
  </si>
  <si>
    <t xml:space="preserve">Diamond </t>
  </si>
  <si>
    <t>PR: PHS 1 DA | MJ: 5 (4 MAX) | TV:  (1300X15/10000=1.95) | PC: (89,98=187/2=93.5 AVG)| STFY: minimal | CHRT 3 | GI: 3| FM: 2-3.99% | CS: P+ C</t>
  </si>
  <si>
    <t xml:space="preserve">CFP12-22-0015 </t>
  </si>
  <si>
    <t>Will Road Reconstruction #2</t>
  </si>
  <si>
    <t>PR: PHS 1 DA | MJ: 5 (4 MAX) | TV:  (1300X15/10000=1.95) (.35/2.10miles = x/100 = 16.6%, 1300 x 16.6% =215.8 x 15/10,000 =.3237)| PC: (94,62,69,89=314/4=78.5)| STFY: minimal | CHRT 3 | GI: 3| FM: 2-3.99% | CS: P+ C</t>
  </si>
  <si>
    <t>CFP12-22-0016</t>
  </si>
  <si>
    <t>Will Road Reconstruction #3</t>
  </si>
  <si>
    <t>PR: PHS I SUBMITTED | MJ: 5  (4 MAX) | TV: (.65/2.10 = x/100 = 30.95%, 1300(30.95%)= 402.35 x 15/10,000=.603525))| SFTY=minimal | CHRT=1 | FM= 2-3.99%|  CS= P + | PC=97.2857,</t>
  </si>
  <si>
    <t xml:space="preserve">CFP12-22-0017 </t>
  </si>
  <si>
    <t>151st Street</t>
  </si>
  <si>
    <t xml:space="preserve">Homer Glen </t>
  </si>
  <si>
    <t xml:space="preserve">PR: PHS I DA | MJ: 2 | TV: (9500x15/10000=14.25) | SFTY : 9 both medium + high (longer road is medium) | PC: 68,99,100,100,100,100,97,91,72,58=885/10=88.5 | CHRT 1 | GI: 2+ | FM=2% | CS: P + C </t>
  </si>
  <si>
    <t xml:space="preserve">CFP12-22-0018 </t>
  </si>
  <si>
    <t>Normantown Road- Weber Road to 135th Street/South Budler Road</t>
  </si>
  <si>
    <t xml:space="preserve">PR: ROW NN, PHS II EXEC | MJ: 0 | TV= ((7900 x 15/10,000 = 11.85) + (8750 x 15/10,000=13.125) =24.975/2= 12.4875)) | SFTY: minimal |PC: 72.15 |CHRT 1 | GI: 0 | FM: 9.5% | CS: P + C </t>
  </si>
  <si>
    <t>CFP12-22-0020</t>
  </si>
  <si>
    <t xml:space="preserve"> West Street Reconstruction from Wilmington Road to Corning Avenue</t>
  </si>
  <si>
    <t xml:space="preserve">Peotone </t>
  </si>
  <si>
    <r>
      <t xml:space="preserve">PR: PHS I ENG SUBMITTED| MJ: 0 | TV: (1600x15/10000=2.4) | SFTY: minimal |PC: (82,82,86,63=313/4=78.25) | CHRT 2 | </t>
    </r>
    <r>
      <rPr>
        <sz val="12"/>
        <color rgb="FFFF0000"/>
        <rFont val="Calibri (Body)"/>
      </rPr>
      <t>FM: 5&gt; x</t>
    </r>
    <r>
      <rPr>
        <sz val="12"/>
        <color theme="1"/>
        <rFont val="Calibri (Body)"/>
      </rPr>
      <t xml:space="preserve"> | CS: P+ C</t>
    </r>
  </si>
  <si>
    <t xml:space="preserve">CFP12-22-0021 </t>
  </si>
  <si>
    <t>Eastern Avenue Reconstruction from North Street to Smith Road</t>
  </si>
  <si>
    <t xml:space="preserve">Manhattan </t>
  </si>
  <si>
    <t xml:space="preserve">PR: PHS I ENG SUMBITTED | MJ: 0| TV: (475x15/10000 = 7125/10000= .7125)| SFTY: minimal | PC: 47.8 | CHRT 2 |GI: | FM: 2% | CS:  P+C  </t>
  </si>
  <si>
    <t xml:space="preserve">CFP12-22-0023 </t>
  </si>
  <si>
    <t>US Route 30 at Wallin Drive Intersection Improvements</t>
  </si>
  <si>
    <t xml:space="preserve">Plainfield </t>
  </si>
  <si>
    <t>PR: PHS I has not begun, ROW not started | MJ: 0 (Requested doesn't identify confirmed funding) | TV: | SFTY = minimal | PC = 67 |CHRT 1 | GI=1 | FM= 14.47 | CS: P + C</t>
  </si>
  <si>
    <t xml:space="preserve">CFP12-22-0024 </t>
  </si>
  <si>
    <t xml:space="preserve"> North Broadway Reconstruction Project</t>
  </si>
  <si>
    <t xml:space="preserve">Coal City </t>
  </si>
  <si>
    <r>
      <t xml:space="preserve">PR: DA received since QBS Underway| MJ= 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| TV: | SFTY: NO DATA |PC: NO DATA | CHRT 3 | GI: 2 | FM: 20% | CS: P + C </t>
    </r>
  </si>
  <si>
    <t xml:space="preserve">CFP12-22-0025 </t>
  </si>
  <si>
    <t>Cleveland Avenue Reconstruction</t>
  </si>
  <si>
    <t>Monee</t>
  </si>
  <si>
    <t xml:space="preserve">PR: ROW NN | MJ: 0 | TV: NO DATA | SFTY: minimal | PC: NO DATA | CHRT 3 | GI: 0| FM: 11.7%+| CS: C ONLY </t>
  </si>
  <si>
    <t xml:space="preserve">CFP12-22-0026 </t>
  </si>
  <si>
    <t>Brannick Road Reconstruction, Ridge Road to McClindon Road</t>
  </si>
  <si>
    <t>Minooka</t>
  </si>
  <si>
    <t>PR: no ENG started/has not begun/ROW N | MJ: 0 (in discussion/ not confirmed) | SFTY: minimal   PC:72 | TV:  (625x15/10000=9375/10000=.9375) | CHRT 1 |FM: no data | CS: P+C</t>
  </si>
  <si>
    <t xml:space="preserve">CFP12-22-0027 </t>
  </si>
  <si>
    <t>Court Street Sidewalk Extension</t>
  </si>
  <si>
    <t xml:space="preserve">PR:  ROW NN | MJ: 0 | SFTY: low | TV: 9 | PC: 71 | CHRT 3 | GI:0 | FM: 4-5.99% | CS: P +C </t>
  </si>
  <si>
    <t xml:space="preserve">CFP12-22-0028 </t>
  </si>
  <si>
    <t xml:space="preserve"> Laraway Road: US Route 52 to Nelson Road</t>
  </si>
  <si>
    <t xml:space="preserve">Joliet/new lenox </t>
  </si>
  <si>
    <t>PR: | MJ: 0 | SFTY: 78 Avg | TV:  10.1625 | PC: | CHRT 1 | GI: 1 | FM: 13.2% | SFTY: 8.25 |</t>
  </si>
  <si>
    <t>CFP12-22-0030</t>
  </si>
  <si>
    <t xml:space="preserve"> 143rd Street from State Street/Lemont Road to Bell Road</t>
  </si>
  <si>
    <t>TV: &gt;10 | STFY: 12 | GI:0 | MJ: 0 | PR: ENG COMPLETE | FM: 4% | CS: P +C | PC: 48.344</t>
  </si>
  <si>
    <t>CFP12-22-0031</t>
  </si>
  <si>
    <t>Boughton Road Reconstruction; Aspen Drive to just west of Schmidt Road</t>
  </si>
  <si>
    <t xml:space="preserve">Bolingbrook </t>
  </si>
  <si>
    <t>TV: &gt;10 | CHRT 1 | PC:56.5 | SFTY: minimal | GI: 2+ | CS= P + C | FM: 5.3%</t>
  </si>
  <si>
    <t xml:space="preserve">CFP18-22-0017 </t>
  </si>
  <si>
    <t xml:space="preserve"> IL-171 and New Avenue</t>
  </si>
  <si>
    <t xml:space="preserve">Lockport </t>
  </si>
  <si>
    <t xml:space="preserve"> PR: | MJ=, TV: | SFTY: minimal (data provided for state st only) | PC: NO DATA | CHRT 1 |GI:2 |FM: 10.4% | CS: P ONLY</t>
  </si>
  <si>
    <t>RESURFACING  PROJECTS</t>
  </si>
  <si>
    <t>TIP ID</t>
  </si>
  <si>
    <t xml:space="preserve">FINANCIAL COMMITMENT </t>
  </si>
  <si>
    <t>FREIGHT MOBILITY</t>
  </si>
  <si>
    <t xml:space="preserve">TOTAL POINTS ALLOWED </t>
  </si>
  <si>
    <t>POSSIBLE POINTS</t>
  </si>
  <si>
    <t xml:space="preserve">CFP12-22-0007 </t>
  </si>
  <si>
    <t>Normantown Road- Crossroads Parkway to Montrose Drive Resurfacing</t>
  </si>
  <si>
    <t xml:space="preserve">CFP12-22-0011 </t>
  </si>
  <si>
    <t>135th Street- Chicago Ship &amp; Sanitary Canal Bridge to New Avenue Resurfacing Project</t>
  </si>
  <si>
    <t>CFP12-22-0012</t>
  </si>
  <si>
    <t>191st Street Resurfacing - Wolf Road to US 45</t>
  </si>
  <si>
    <t>Mokena</t>
  </si>
  <si>
    <t xml:space="preserve">PC = 68.16, Traff ADT =, FC= 80%,Cohort 1, GI=, FM=5%, CS=, 								</t>
  </si>
  <si>
    <t>CFP12-22-0019</t>
  </si>
  <si>
    <t>Carbon Hill Road Resurfacing Project</t>
  </si>
  <si>
    <t xml:space="preserve">Coal city </t>
  </si>
  <si>
    <t xml:space="preserve">(LISTED 5% for financial contribution, PC = (70.4%)								</t>
  </si>
  <si>
    <t xml:space="preserve">CFP12-22-0022 </t>
  </si>
  <si>
    <t xml:space="preserve"> Court Street LAFO</t>
  </si>
  <si>
    <t xml:space="preserve">requesting 80% funding =1 point, traffic ADT was 14300 and 18400, mokena is cohort 1 so 0, 								</t>
  </si>
  <si>
    <t>RANK</t>
  </si>
  <si>
    <t>TID ID</t>
  </si>
  <si>
    <t xml:space="preserve">PROJECT </t>
  </si>
  <si>
    <t xml:space="preserve">MUNICIPALITY </t>
  </si>
  <si>
    <t xml:space="preserve">SCORE </t>
  </si>
  <si>
    <t>Romeoville</t>
  </si>
  <si>
    <t>Homer Glen</t>
  </si>
  <si>
    <t>Diamond</t>
  </si>
  <si>
    <t xml:space="preserve">Joliet, New Lenox </t>
  </si>
  <si>
    <t>New Lenox</t>
  </si>
  <si>
    <t>Boilingbrook</t>
  </si>
  <si>
    <t>Shorewood</t>
  </si>
  <si>
    <t>Plainfield</t>
  </si>
  <si>
    <t>Manhattan</t>
  </si>
  <si>
    <t>Peotone</t>
  </si>
  <si>
    <t>Lockport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</si>
</sst>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2"/>
      <color rgb="FFFF0000"/>
      <name val="Calibri (Body)"/>
    </font>
    <font>
      <sz val="12"/>
      <color theme="1"/>
      <name val="Calibri (Body)"/>
    </font>
    <font>
      <sz val="12"/>
      <color theme="9"/>
      <name val="Calibri (Body)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 style="medium">
        <color theme="2" tint="-0.249977111117893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thick">
        <color theme="1"/>
      </right>
      <top style="medium">
        <color theme="1"/>
      </top>
      <bottom style="thick">
        <color theme="1"/>
      </bottom>
      <diagonal/>
    </border>
    <border>
      <left style="thick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medium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 style="medium">
        <color theme="1"/>
      </right>
      <top style="thick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n">
        <color theme="2" tint="-0.249977111117893"/>
      </right>
      <top style="thick">
        <color theme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ck">
        <color theme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 style="medium">
        <color theme="1"/>
      </right>
      <top style="thick">
        <color theme="1"/>
      </top>
      <bottom style="thin">
        <color theme="2" tint="-9.9978637043366805E-2"/>
      </bottom>
      <diagonal/>
    </border>
    <border>
      <left style="medium">
        <color theme="1"/>
      </left>
      <right style="thin">
        <color theme="2" tint="-0.249977111117893"/>
      </right>
      <top style="medium">
        <color theme="1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0.249977111117893"/>
      </right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indexed="64"/>
      </left>
      <right style="medium">
        <color theme="1"/>
      </right>
      <top style="thin">
        <color theme="2" tint="-9.9978637043366805E-2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0.249977111117893"/>
      </top>
      <bottom style="medium">
        <color theme="2" tint="-9.9978637043366805E-2"/>
      </bottom>
      <diagonal/>
    </border>
    <border>
      <left style="thin">
        <color theme="2" tint="-9.9978637043366805E-2"/>
      </left>
      <right/>
      <top/>
      <bottom style="medium">
        <color theme="2" tint="-9.9978637043366805E-2"/>
      </bottom>
      <diagonal/>
    </border>
    <border>
      <left/>
      <right style="thin">
        <color theme="2" tint="-9.9978637043366805E-2"/>
      </right>
      <top/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medium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0.249977111117893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0.249977111117893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0.249977111117893"/>
      </bottom>
      <diagonal/>
    </border>
    <border>
      <left style="thin">
        <color theme="2" tint="-9.9978637043366805E-2"/>
      </left>
      <right/>
      <top style="thin">
        <color theme="2" tint="-0.249977111117893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0.249977111117893"/>
      </bottom>
      <diagonal/>
    </border>
    <border>
      <left/>
      <right style="thin">
        <color theme="2" tint="-9.9978637043366805E-2"/>
      </right>
      <top/>
      <bottom style="thin">
        <color theme="2" tint="-0.249977111117893"/>
      </bottom>
      <diagonal/>
    </border>
    <border>
      <left style="thin">
        <color theme="2" tint="-9.9978637043366805E-2"/>
      </left>
      <right/>
      <top style="thin">
        <color theme="2" tint="-0.249977111117893"/>
      </top>
      <bottom/>
      <diagonal/>
    </border>
    <border>
      <left/>
      <right style="thin">
        <color theme="2" tint="-9.9978637043366805E-2"/>
      </right>
      <top style="thin">
        <color theme="2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0.249977111117893"/>
      </top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indexed="64"/>
      </left>
      <right style="medium">
        <color theme="1"/>
      </right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theme="2" tint="-0.249977111117893"/>
      </left>
      <right/>
      <top/>
      <bottom style="medium">
        <color theme="1"/>
      </bottom>
      <diagonal/>
    </border>
    <border>
      <left/>
      <right style="thin">
        <color theme="2" tint="-0.249977111117893"/>
      </right>
      <top/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medium">
        <color theme="1"/>
      </right>
      <top style="thin">
        <color theme="2" tint="-0.249977111117893"/>
      </top>
      <bottom style="medium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 style="thin">
        <color theme="2" tint="-0.249977111117893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2" tint="-0.249977111117893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 tint="-0.249977111117893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1"/>
      </left>
      <right style="thin">
        <color theme="1"/>
      </right>
      <top/>
      <bottom style="thin">
        <color theme="2"/>
      </bottom>
      <diagonal/>
    </border>
    <border>
      <left style="thin">
        <color theme="1"/>
      </left>
      <right/>
      <top style="medium">
        <color theme="1"/>
      </top>
      <bottom style="thin">
        <color theme="2" tint="-0.249977111117893"/>
      </bottom>
      <diagonal/>
    </border>
    <border>
      <left/>
      <right/>
      <top style="medium">
        <color theme="1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medium">
        <color theme="1"/>
      </top>
      <bottom style="thin">
        <color theme="2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 tint="-0.249977111117893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2"/>
      </top>
      <bottom style="thin">
        <color theme="2"/>
      </bottom>
      <diagonal/>
    </border>
    <border>
      <left style="thin">
        <color theme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/>
      </left>
      <right/>
      <top style="thin">
        <color theme="2"/>
      </top>
      <bottom style="thick">
        <color theme="1"/>
      </bottom>
      <diagonal/>
    </border>
    <border>
      <left/>
      <right/>
      <top style="thin">
        <color theme="2"/>
      </top>
      <bottom style="thick">
        <color theme="1"/>
      </bottom>
      <diagonal/>
    </border>
    <border>
      <left/>
      <right style="thin">
        <color theme="2" tint="-0.249977111117893"/>
      </right>
      <top style="thin">
        <color theme="2"/>
      </top>
      <bottom style="thick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ck">
        <color theme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2"/>
      </top>
      <bottom style="thick">
        <color theme="1"/>
      </bottom>
      <diagonal/>
    </border>
    <border>
      <left style="thin">
        <color theme="1"/>
      </left>
      <right/>
      <top style="thin">
        <color theme="2" tint="-0.249977111117893"/>
      </top>
      <bottom style="thick">
        <color theme="1"/>
      </bottom>
      <diagonal/>
    </border>
    <border>
      <left/>
      <right/>
      <top style="thin">
        <color theme="2" tint="-0.249977111117893"/>
      </top>
      <bottom style="thick">
        <color theme="1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9.9978637043366805E-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 tint="-9.9978637043366805E-2"/>
      </left>
      <right style="medium">
        <color theme="1"/>
      </right>
      <top/>
      <bottom style="medium">
        <color theme="2" tint="-9.9978637043366805E-2"/>
      </bottom>
      <diagonal/>
    </border>
    <border>
      <left style="medium">
        <color theme="1"/>
      </left>
      <right style="medium">
        <color theme="1"/>
      </right>
      <top/>
      <bottom style="medium">
        <color theme="2" tint="-9.9978637043366805E-2"/>
      </bottom>
      <diagonal/>
    </border>
    <border>
      <left/>
      <right style="medium">
        <color theme="1"/>
      </right>
      <top/>
      <bottom style="medium">
        <color theme="2" tint="-9.9978637043366805E-2"/>
      </bottom>
      <diagonal/>
    </border>
    <border>
      <left/>
      <right style="medium">
        <color theme="1"/>
      </right>
      <top style="medium">
        <color theme="1"/>
      </top>
      <bottom style="medium">
        <color theme="2" tint="-9.9978637043366805E-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2" tint="-9.9978637043366805E-2"/>
      </bottom>
      <diagonal/>
    </border>
    <border>
      <left/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 tint="-9.9978637043366805E-2"/>
      </left>
      <right style="medium">
        <color theme="1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1"/>
      </left>
      <right style="medium">
        <color theme="1"/>
      </right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1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 style="medium">
        <color theme="1"/>
      </right>
      <top style="medium">
        <color theme="2" tint="-9.9978637043366805E-2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2" tint="-9.9978637043366805E-2"/>
      </top>
      <bottom style="medium">
        <color theme="1"/>
      </bottom>
      <diagonal/>
    </border>
    <border>
      <left/>
      <right style="medium">
        <color theme="1"/>
      </right>
      <top style="medium">
        <color theme="2" tint="-9.9978637043366805E-2"/>
      </top>
      <bottom style="medium">
        <color theme="1"/>
      </bottom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/>
      <right/>
      <top/>
      <bottom style="medium">
        <color theme="2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0" xfId="0" applyFont="1"/>
    <xf numFmtId="0" fontId="0" fillId="0" borderId="2" xfId="0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 indent="1"/>
    </xf>
    <xf numFmtId="0" fontId="1" fillId="3" borderId="13" xfId="0" applyFont="1" applyFill="1" applyBorder="1" applyAlignment="1">
      <alignment horizontal="left" indent="1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indent="1"/>
    </xf>
    <xf numFmtId="0" fontId="1" fillId="3" borderId="23" xfId="0" applyFont="1" applyFill="1" applyBorder="1" applyAlignment="1">
      <alignment horizontal="left" indent="1"/>
    </xf>
    <xf numFmtId="0" fontId="1" fillId="3" borderId="24" xfId="0" applyFont="1" applyFill="1" applyBorder="1"/>
    <xf numFmtId="0" fontId="1" fillId="3" borderId="25" xfId="0" applyFont="1" applyFill="1" applyBorder="1"/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2" fontId="0" fillId="4" borderId="30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2" fontId="1" fillId="4" borderId="32" xfId="0" applyNumberFormat="1" applyFont="1" applyFill="1" applyBorder="1"/>
    <xf numFmtId="0" fontId="0" fillId="4" borderId="33" xfId="0" applyFill="1" applyBorder="1" applyAlignment="1">
      <alignment horizontal="left" indent="1"/>
    </xf>
    <xf numFmtId="0" fontId="0" fillId="4" borderId="34" xfId="0" applyFill="1" applyBorder="1" applyAlignment="1">
      <alignment horizontal="left" indent="1"/>
    </xf>
    <xf numFmtId="0" fontId="0" fillId="4" borderId="14" xfId="0" applyFill="1" applyBorder="1"/>
    <xf numFmtId="0" fontId="0" fillId="4" borderId="15" xfId="0" applyFill="1" applyBorder="1"/>
    <xf numFmtId="0" fontId="0" fillId="5" borderId="35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37" xfId="0" applyFill="1" applyBorder="1" applyAlignment="1">
      <alignment horizontal="left"/>
    </xf>
    <xf numFmtId="0" fontId="0" fillId="5" borderId="35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2" fontId="0" fillId="5" borderId="39" xfId="0" applyNumberForma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2" fontId="1" fillId="5" borderId="41" xfId="0" applyNumberFormat="1" applyFont="1" applyFill="1" applyBorder="1"/>
    <xf numFmtId="0" fontId="0" fillId="5" borderId="42" xfId="0" applyFill="1" applyBorder="1" applyAlignment="1">
      <alignment horizontal="left" indent="1"/>
    </xf>
    <xf numFmtId="0" fontId="0" fillId="5" borderId="43" xfId="0" applyFill="1" applyBorder="1" applyAlignment="1">
      <alignment horizontal="left" indent="1"/>
    </xf>
    <xf numFmtId="0" fontId="0" fillId="5" borderId="42" xfId="0" applyFill="1" applyBorder="1"/>
    <xf numFmtId="0" fontId="0" fillId="5" borderId="43" xfId="0" applyFill="1" applyBorder="1"/>
    <xf numFmtId="0" fontId="0" fillId="4" borderId="44" xfId="0" applyFill="1" applyBorder="1" applyAlignment="1">
      <alignment horizontal="left"/>
    </xf>
    <xf numFmtId="0" fontId="0" fillId="4" borderId="45" xfId="0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0" fontId="0" fillId="4" borderId="47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1" fillId="4" borderId="49" xfId="0" applyFont="1" applyFill="1" applyBorder="1"/>
    <xf numFmtId="0" fontId="0" fillId="4" borderId="42" xfId="0" applyFill="1" applyBorder="1" applyAlignment="1">
      <alignment horizontal="left" indent="1"/>
    </xf>
    <xf numFmtId="0" fontId="0" fillId="4" borderId="43" xfId="0" applyFill="1" applyBorder="1" applyAlignment="1">
      <alignment horizontal="left" indent="1"/>
    </xf>
    <xf numFmtId="0" fontId="0" fillId="4" borderId="42" xfId="0" applyFill="1" applyBorder="1"/>
    <xf numFmtId="0" fontId="0" fillId="4" borderId="43" xfId="0" applyFill="1" applyBorder="1"/>
    <xf numFmtId="0" fontId="0" fillId="5" borderId="50" xfId="0" applyFill="1" applyBorder="1" applyAlignment="1">
      <alignment horizontal="left"/>
    </xf>
    <xf numFmtId="0" fontId="0" fillId="5" borderId="51" xfId="0" applyFill="1" applyBorder="1" applyAlignment="1">
      <alignment horizontal="left"/>
    </xf>
    <xf numFmtId="0" fontId="0" fillId="5" borderId="52" xfId="0" applyFill="1" applyBorder="1" applyAlignment="1">
      <alignment horizontal="left"/>
    </xf>
    <xf numFmtId="0" fontId="0" fillId="5" borderId="47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1" fillId="5" borderId="53" xfId="0" applyFont="1" applyFill="1" applyBorder="1"/>
    <xf numFmtId="0" fontId="0" fillId="5" borderId="54" xfId="0" applyFill="1" applyBorder="1" applyAlignment="1">
      <alignment horizontal="left" indent="1"/>
    </xf>
    <xf numFmtId="0" fontId="0" fillId="4" borderId="47" xfId="0" applyFill="1" applyBorder="1" applyAlignment="1">
      <alignment horizontal="left"/>
    </xf>
    <xf numFmtId="0" fontId="0" fillId="4" borderId="51" xfId="0" applyFill="1" applyBorder="1" applyAlignment="1">
      <alignment horizontal="left"/>
    </xf>
    <xf numFmtId="0" fontId="0" fillId="4" borderId="52" xfId="0" applyFill="1" applyBorder="1" applyAlignment="1">
      <alignment horizontal="left"/>
    </xf>
    <xf numFmtId="2" fontId="0" fillId="4" borderId="43" xfId="0" applyNumberFormat="1" applyFill="1" applyBorder="1" applyAlignment="1">
      <alignment horizontal="center"/>
    </xf>
    <xf numFmtId="2" fontId="1" fillId="4" borderId="53" xfId="0" applyNumberFormat="1" applyFont="1" applyFill="1" applyBorder="1"/>
    <xf numFmtId="0" fontId="0" fillId="4" borderId="54" xfId="0" applyFill="1" applyBorder="1" applyAlignment="1">
      <alignment horizontal="left" indent="1"/>
    </xf>
    <xf numFmtId="0" fontId="0" fillId="5" borderId="47" xfId="0" applyFill="1" applyBorder="1" applyAlignment="1">
      <alignment horizontal="left"/>
    </xf>
    <xf numFmtId="0" fontId="0" fillId="5" borderId="55" xfId="0" applyFill="1" applyBorder="1" applyAlignment="1">
      <alignment horizontal="left"/>
    </xf>
    <xf numFmtId="0" fontId="0" fillId="5" borderId="56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2" fontId="1" fillId="4" borderId="49" xfId="0" applyNumberFormat="1" applyFont="1" applyFill="1" applyBorder="1"/>
    <xf numFmtId="2" fontId="0" fillId="5" borderId="43" xfId="0" applyNumberFormat="1" applyFill="1" applyBorder="1" applyAlignment="1">
      <alignment horizontal="center"/>
    </xf>
    <xf numFmtId="2" fontId="1" fillId="5" borderId="49" xfId="0" applyNumberFormat="1" applyFont="1" applyFill="1" applyBorder="1"/>
    <xf numFmtId="0" fontId="0" fillId="4" borderId="47" xfId="0" applyFill="1" applyBorder="1"/>
    <xf numFmtId="0" fontId="0" fillId="4" borderId="57" xfId="0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5" borderId="59" xfId="0" applyFill="1" applyBorder="1" applyAlignment="1">
      <alignment horizontal="left"/>
    </xf>
    <xf numFmtId="0" fontId="0" fillId="5" borderId="60" xfId="0" applyFill="1" applyBorder="1" applyAlignment="1">
      <alignment horizontal="left"/>
    </xf>
    <xf numFmtId="0" fontId="1" fillId="5" borderId="49" xfId="0" applyFont="1" applyFill="1" applyBorder="1"/>
    <xf numFmtId="0" fontId="0" fillId="4" borderId="55" xfId="0" applyFill="1" applyBorder="1" applyAlignment="1">
      <alignment horizontal="left"/>
    </xf>
    <xf numFmtId="0" fontId="0" fillId="4" borderId="56" xfId="0" applyFill="1" applyBorder="1" applyAlignment="1">
      <alignment horizontal="left"/>
    </xf>
    <xf numFmtId="0" fontId="0" fillId="5" borderId="61" xfId="0" applyFill="1" applyBorder="1" applyAlignment="1">
      <alignment horizontal="left"/>
    </xf>
    <xf numFmtId="0" fontId="0" fillId="5" borderId="62" xfId="0" applyFill="1" applyBorder="1" applyAlignment="1">
      <alignment horizontal="left"/>
    </xf>
    <xf numFmtId="0" fontId="0" fillId="4" borderId="63" xfId="0" applyFill="1" applyBorder="1" applyAlignment="1">
      <alignment horizontal="left"/>
    </xf>
    <xf numFmtId="0" fontId="0" fillId="4" borderId="64" xfId="0" applyFill="1" applyBorder="1" applyAlignment="1">
      <alignment horizontal="left"/>
    </xf>
    <xf numFmtId="0" fontId="0" fillId="5" borderId="47" xfId="0" applyFill="1" applyBorder="1"/>
    <xf numFmtId="0" fontId="0" fillId="5" borderId="65" xfId="0" applyFill="1" applyBorder="1" applyAlignment="1">
      <alignment horizontal="left"/>
    </xf>
    <xf numFmtId="0" fontId="0" fillId="5" borderId="66" xfId="0" applyFill="1" applyBorder="1" applyAlignment="1">
      <alignment horizontal="left"/>
    </xf>
    <xf numFmtId="0" fontId="0" fillId="5" borderId="67" xfId="0" applyFill="1" applyBorder="1"/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1" fillId="5" borderId="71" xfId="0" applyFont="1" applyFill="1" applyBorder="1"/>
    <xf numFmtId="0" fontId="0" fillId="4" borderId="72" xfId="0" applyFill="1" applyBorder="1"/>
    <xf numFmtId="0" fontId="0" fillId="4" borderId="1" xfId="0" applyFill="1" applyBorder="1" applyAlignment="1">
      <alignment horizontal="left"/>
    </xf>
    <xf numFmtId="0" fontId="0" fillId="4" borderId="73" xfId="0" applyFill="1" applyBorder="1" applyAlignment="1">
      <alignment horizontal="left"/>
    </xf>
    <xf numFmtId="0" fontId="0" fillId="4" borderId="74" xfId="0" applyFill="1" applyBorder="1" applyAlignment="1">
      <alignment horizontal="center"/>
    </xf>
    <xf numFmtId="2" fontId="0" fillId="4" borderId="74" xfId="0" applyNumberFormat="1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2" fontId="1" fillId="4" borderId="75" xfId="0" applyNumberFormat="1" applyFont="1" applyFill="1" applyBorder="1"/>
    <xf numFmtId="0" fontId="0" fillId="4" borderId="76" xfId="0" applyFill="1" applyBorder="1" applyAlignment="1">
      <alignment horizontal="left" indent="1"/>
    </xf>
    <xf numFmtId="0" fontId="0" fillId="4" borderId="77" xfId="0" applyFill="1" applyBorder="1" applyAlignment="1">
      <alignment horizontal="left" indent="1"/>
    </xf>
    <xf numFmtId="0" fontId="0" fillId="4" borderId="78" xfId="0" applyFill="1" applyBorder="1" applyAlignment="1">
      <alignment horizontal="left" indent="1"/>
    </xf>
    <xf numFmtId="0" fontId="0" fillId="4" borderId="76" xfId="0" applyFill="1" applyBorder="1"/>
    <xf numFmtId="0" fontId="0" fillId="4" borderId="77" xfId="0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2" xfId="0" applyFill="1" applyBorder="1" applyAlignment="1">
      <alignment horizontal="center"/>
    </xf>
    <xf numFmtId="0" fontId="0" fillId="4" borderId="30" xfId="0" applyFill="1" applyBorder="1"/>
    <xf numFmtId="0" fontId="0" fillId="4" borderId="31" xfId="0" applyFill="1" applyBorder="1"/>
    <xf numFmtId="0" fontId="1" fillId="4" borderId="0" xfId="0" applyFont="1" applyFill="1"/>
    <xf numFmtId="0" fontId="0" fillId="4" borderId="2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/>
    <xf numFmtId="0" fontId="0" fillId="2" borderId="80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1" fillId="3" borderId="81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79" xfId="0" applyFill="1" applyBorder="1" applyAlignment="1">
      <alignment horizontal="left"/>
    </xf>
    <xf numFmtId="0" fontId="1" fillId="3" borderId="79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3" borderId="82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3" borderId="5" xfId="0" applyFill="1" applyBorder="1"/>
    <xf numFmtId="0" fontId="0" fillId="3" borderId="79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83" xfId="0" applyFont="1" applyFill="1" applyBorder="1" applyAlignment="1">
      <alignment horizontal="center"/>
    </xf>
    <xf numFmtId="0" fontId="1" fillId="3" borderId="8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79" xfId="0" applyFont="1" applyFill="1" applyBorder="1"/>
    <xf numFmtId="0" fontId="0" fillId="4" borderId="85" xfId="0" applyFill="1" applyBorder="1"/>
    <xf numFmtId="0" fontId="0" fillId="4" borderId="86" xfId="0" applyFill="1" applyBorder="1"/>
    <xf numFmtId="0" fontId="0" fillId="4" borderId="87" xfId="0" applyFill="1" applyBorder="1"/>
    <xf numFmtId="0" fontId="0" fillId="4" borderId="15" xfId="0" applyFill="1" applyBorder="1" applyAlignment="1">
      <alignment horizontal="center"/>
    </xf>
    <xf numFmtId="0" fontId="0" fillId="4" borderId="88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0" fillId="4" borderId="89" xfId="0" applyFill="1" applyBorder="1" applyAlignment="1">
      <alignment horizontal="center"/>
    </xf>
    <xf numFmtId="0" fontId="0" fillId="4" borderId="90" xfId="0" applyFill="1" applyBorder="1" applyAlignment="1">
      <alignment horizontal="center"/>
    </xf>
    <xf numFmtId="0" fontId="0" fillId="4" borderId="91" xfId="0" applyFill="1" applyBorder="1" applyAlignment="1">
      <alignment horizontal="center"/>
    </xf>
    <xf numFmtId="0" fontId="0" fillId="4" borderId="92" xfId="0" applyFill="1" applyBorder="1" applyAlignment="1">
      <alignment horizontal="center"/>
    </xf>
    <xf numFmtId="0" fontId="0" fillId="5" borderId="93" xfId="0" applyFill="1" applyBorder="1"/>
    <xf numFmtId="0" fontId="0" fillId="5" borderId="94" xfId="0" applyFill="1" applyBorder="1" applyAlignment="1">
      <alignment horizontal="left"/>
    </xf>
    <xf numFmtId="0" fontId="0" fillId="5" borderId="95" xfId="0" applyFill="1" applyBorder="1" applyAlignment="1">
      <alignment horizontal="left"/>
    </xf>
    <xf numFmtId="0" fontId="0" fillId="5" borderId="96" xfId="0" applyFill="1" applyBorder="1" applyAlignment="1">
      <alignment horizontal="center"/>
    </xf>
    <xf numFmtId="0" fontId="0" fillId="5" borderId="93" xfId="0" applyFill="1" applyBorder="1" applyAlignment="1">
      <alignment horizontal="center"/>
    </xf>
    <xf numFmtId="0" fontId="0" fillId="5" borderId="97" xfId="0" applyFill="1" applyBorder="1" applyAlignment="1">
      <alignment horizontal="center"/>
    </xf>
    <xf numFmtId="0" fontId="0" fillId="5" borderId="98" xfId="0" applyFill="1" applyBorder="1" applyAlignment="1">
      <alignment horizontal="center"/>
    </xf>
    <xf numFmtId="0" fontId="0" fillId="5" borderId="99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4" borderId="93" xfId="0" applyFill="1" applyBorder="1"/>
    <xf numFmtId="0" fontId="0" fillId="4" borderId="94" xfId="0" applyFill="1" applyBorder="1" applyAlignment="1">
      <alignment horizontal="left"/>
    </xf>
    <xf numFmtId="0" fontId="0" fillId="4" borderId="95" xfId="0" applyFill="1" applyBorder="1" applyAlignment="1">
      <alignment horizontal="left"/>
    </xf>
    <xf numFmtId="0" fontId="0" fillId="4" borderId="96" xfId="0" applyFill="1" applyBorder="1" applyAlignment="1">
      <alignment horizontal="center"/>
    </xf>
    <xf numFmtId="0" fontId="0" fillId="4" borderId="93" xfId="0" applyFill="1" applyBorder="1" applyAlignment="1">
      <alignment horizontal="center"/>
    </xf>
    <xf numFmtId="0" fontId="0" fillId="4" borderId="97" xfId="0" applyFill="1" applyBorder="1" applyAlignment="1">
      <alignment horizontal="center"/>
    </xf>
    <xf numFmtId="0" fontId="0" fillId="4" borderId="98" xfId="0" applyFill="1" applyBorder="1" applyAlignment="1">
      <alignment horizontal="left"/>
    </xf>
    <xf numFmtId="0" fontId="0" fillId="4" borderId="99" xfId="0" applyFill="1" applyBorder="1" applyAlignment="1">
      <alignment horizontal="left"/>
    </xf>
    <xf numFmtId="0" fontId="0" fillId="4" borderId="42" xfId="0" applyFill="1" applyBorder="1" applyAlignment="1">
      <alignment horizontal="left"/>
    </xf>
    <xf numFmtId="0" fontId="0" fillId="5" borderId="98" xfId="0" applyFill="1" applyBorder="1" applyAlignment="1">
      <alignment horizontal="left"/>
    </xf>
    <xf numFmtId="0" fontId="0" fillId="5" borderId="99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4" borderId="100" xfId="0" applyFill="1" applyBorder="1"/>
    <xf numFmtId="0" fontId="0" fillId="4" borderId="101" xfId="0" applyFill="1" applyBorder="1" applyAlignment="1">
      <alignment horizontal="left"/>
    </xf>
    <xf numFmtId="0" fontId="0" fillId="4" borderId="102" xfId="0" applyFill="1" applyBorder="1" applyAlignment="1">
      <alignment horizontal="left"/>
    </xf>
    <xf numFmtId="0" fontId="0" fillId="4" borderId="103" xfId="0" applyFill="1" applyBorder="1" applyAlignment="1">
      <alignment horizontal="center"/>
    </xf>
    <xf numFmtId="0" fontId="0" fillId="4" borderId="104" xfId="0" applyFill="1" applyBorder="1" applyAlignment="1">
      <alignment horizontal="center"/>
    </xf>
    <xf numFmtId="0" fontId="8" fillId="4" borderId="104" xfId="0" applyFont="1" applyFill="1" applyBorder="1" applyAlignment="1">
      <alignment horizontal="center"/>
    </xf>
    <xf numFmtId="0" fontId="0" fillId="4" borderId="100" xfId="0" applyFill="1" applyBorder="1" applyAlignment="1">
      <alignment horizontal="center"/>
    </xf>
    <xf numFmtId="0" fontId="0" fillId="4" borderId="105" xfId="0" applyFill="1" applyBorder="1" applyAlignment="1">
      <alignment horizontal="center"/>
    </xf>
    <xf numFmtId="0" fontId="0" fillId="4" borderId="106" xfId="0" applyFill="1" applyBorder="1" applyAlignment="1">
      <alignment horizontal="left"/>
    </xf>
    <xf numFmtId="0" fontId="0" fillId="4" borderId="107" xfId="0" applyFill="1" applyBorder="1" applyAlignment="1">
      <alignment horizontal="left"/>
    </xf>
    <xf numFmtId="0" fontId="0" fillId="4" borderId="108" xfId="0" applyFill="1" applyBorder="1" applyAlignment="1">
      <alignment horizontal="left"/>
    </xf>
    <xf numFmtId="0" fontId="0" fillId="4" borderId="108" xfId="0" applyFill="1" applyBorder="1"/>
    <xf numFmtId="0" fontId="0" fillId="4" borderId="103" xfId="0" applyFill="1" applyBorder="1"/>
    <xf numFmtId="0" fontId="0" fillId="4" borderId="43" xfId="0" applyFill="1" applyBorder="1" applyAlignment="1">
      <alignment horizontal="left"/>
    </xf>
    <xf numFmtId="0" fontId="0" fillId="4" borderId="4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8" xfId="0" applyFill="1" applyBorder="1"/>
    <xf numFmtId="0" fontId="1" fillId="4" borderId="109" xfId="0" applyFont="1" applyFill="1" applyBorder="1"/>
    <xf numFmtId="0" fontId="0" fillId="4" borderId="110" xfId="0" applyFill="1" applyBorder="1"/>
    <xf numFmtId="0" fontId="0" fillId="0" borderId="43" xfId="0" applyBorder="1" applyAlignment="1">
      <alignment horizontal="left"/>
    </xf>
    <xf numFmtId="0" fontId="0" fillId="0" borderId="43" xfId="0" applyBorder="1"/>
    <xf numFmtId="0" fontId="0" fillId="0" borderId="48" xfId="0" applyBorder="1"/>
    <xf numFmtId="0" fontId="1" fillId="0" borderId="109" xfId="0" applyFont="1" applyBorder="1"/>
    <xf numFmtId="0" fontId="0" fillId="0" borderId="42" xfId="0" applyBorder="1"/>
    <xf numFmtId="0" fontId="0" fillId="0" borderId="110" xfId="0" applyBorder="1"/>
    <xf numFmtId="0" fontId="3" fillId="2" borderId="12" xfId="0" applyFont="1" applyFill="1" applyBorder="1" applyAlignment="1">
      <alignment horizontal="left"/>
    </xf>
    <xf numFmtId="0" fontId="0" fillId="2" borderId="12" xfId="0" applyFill="1" applyBorder="1"/>
    <xf numFmtId="0" fontId="1" fillId="0" borderId="111" xfId="0" applyFont="1" applyBorder="1" applyAlignment="1">
      <alignment horizontal="center"/>
    </xf>
    <xf numFmtId="0" fontId="1" fillId="0" borderId="82" xfId="0" applyFont="1" applyBorder="1"/>
    <xf numFmtId="0" fontId="1" fillId="0" borderId="83" xfId="0" applyFont="1" applyBorder="1"/>
    <xf numFmtId="0" fontId="1" fillId="0" borderId="13" xfId="0" applyFont="1" applyBorder="1" applyAlignment="1">
      <alignment horizontal="center"/>
    </xf>
    <xf numFmtId="0" fontId="1" fillId="0" borderId="112" xfId="0" applyFont="1" applyBorder="1"/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5" borderId="115" xfId="0" applyFill="1" applyBorder="1" applyAlignment="1">
      <alignment horizontal="center"/>
    </xf>
    <xf numFmtId="0" fontId="0" fillId="5" borderId="116" xfId="0" applyFill="1" applyBorder="1"/>
    <xf numFmtId="0" fontId="0" fillId="5" borderId="117" xfId="0" applyFill="1" applyBorder="1"/>
    <xf numFmtId="0" fontId="0" fillId="5" borderId="118" xfId="0" applyFill="1" applyBorder="1" applyAlignment="1">
      <alignment horizontal="center"/>
    </xf>
    <xf numFmtId="0" fontId="0" fillId="5" borderId="119" xfId="0" applyFill="1" applyBorder="1" applyAlignment="1">
      <alignment horizontal="center"/>
    </xf>
    <xf numFmtId="0" fontId="0" fillId="4" borderId="120" xfId="0" applyFill="1" applyBorder="1"/>
    <xf numFmtId="0" fontId="0" fillId="4" borderId="121" xfId="0" applyFill="1" applyBorder="1"/>
    <xf numFmtId="0" fontId="0" fillId="4" borderId="114" xfId="0" applyFill="1" applyBorder="1"/>
    <xf numFmtId="0" fontId="0" fillId="5" borderId="0" xfId="0" applyFill="1"/>
    <xf numFmtId="0" fontId="0" fillId="0" borderId="122" xfId="0" applyBorder="1" applyAlignment="1">
      <alignment horizontal="center"/>
    </xf>
    <xf numFmtId="0" fontId="0" fillId="4" borderId="123" xfId="0" applyFill="1" applyBorder="1"/>
    <xf numFmtId="0" fontId="0" fillId="4" borderId="124" xfId="0" applyFill="1" applyBorder="1"/>
    <xf numFmtId="0" fontId="0" fillId="4" borderId="124" xfId="0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13" xfId="0" applyFill="1" applyBorder="1"/>
    <xf numFmtId="0" fontId="0" fillId="5" borderId="122" xfId="0" applyFill="1" applyBorder="1" applyAlignment="1">
      <alignment horizontal="center"/>
    </xf>
    <xf numFmtId="0" fontId="0" fillId="5" borderId="123" xfId="0" applyFill="1" applyBorder="1" applyAlignment="1">
      <alignment horizontal="left"/>
    </xf>
    <xf numFmtId="0" fontId="0" fillId="5" borderId="124" xfId="0" applyFill="1" applyBorder="1"/>
    <xf numFmtId="0" fontId="0" fillId="5" borderId="124" xfId="0" applyFill="1" applyBorder="1" applyAlignment="1">
      <alignment horizontal="center"/>
    </xf>
    <xf numFmtId="0" fontId="0" fillId="5" borderId="123" xfId="0" applyFill="1" applyBorder="1"/>
    <xf numFmtId="0" fontId="0" fillId="4" borderId="122" xfId="0" applyFill="1" applyBorder="1" applyAlignment="1">
      <alignment horizontal="center"/>
    </xf>
    <xf numFmtId="0" fontId="0" fillId="4" borderId="123" xfId="0" applyFill="1" applyBorder="1" applyAlignment="1">
      <alignment horizontal="left"/>
    </xf>
    <xf numFmtId="0" fontId="0" fillId="5" borderId="125" xfId="0" applyFill="1" applyBorder="1" applyAlignment="1">
      <alignment horizontal="center"/>
    </xf>
    <xf numFmtId="0" fontId="0" fillId="5" borderId="126" xfId="0" applyFill="1" applyBorder="1" applyAlignment="1">
      <alignment horizontal="left"/>
    </xf>
    <xf numFmtId="0" fontId="0" fillId="5" borderId="127" xfId="0" applyFill="1" applyBorder="1"/>
    <xf numFmtId="0" fontId="0" fillId="5" borderId="12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31" xfId="0" applyBorder="1"/>
    <xf numFmtId="0" fontId="0" fillId="0" borderId="12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EE4C-FC14-4546-991C-4BBAE1F8D70B}">
  <dimension ref="A1:AB83"/>
  <sheetViews>
    <sheetView tabSelected="1" workbookViewId="0">
      <selection activeCell="D8" sqref="D8"/>
    </sheetView>
  </sheetViews>
  <sheetFormatPr baseColWidth="10" defaultColWidth="10.83203125" defaultRowHeight="16" x14ac:dyDescent="0.2"/>
  <cols>
    <col min="1" max="1" width="14.6640625" style="211" customWidth="1"/>
    <col min="2" max="2" width="11.6640625" style="211" customWidth="1"/>
    <col min="3" max="3" width="67.33203125" style="211" customWidth="1"/>
    <col min="4" max="4" width="18.33203125" style="211" customWidth="1"/>
    <col min="5" max="5" width="23.5" style="212" customWidth="1"/>
    <col min="6" max="6" width="27.5" style="212" customWidth="1"/>
    <col min="7" max="7" width="22.5" style="212" customWidth="1"/>
    <col min="8" max="8" width="10.6640625" style="212" customWidth="1"/>
    <col min="9" max="9" width="24.1640625" style="212" customWidth="1"/>
    <col min="10" max="10" width="20.5" style="212" customWidth="1"/>
    <col min="11" max="11" width="26" style="212" customWidth="1"/>
    <col min="12" max="12" width="23.1640625" style="212" customWidth="1"/>
    <col min="13" max="13" width="20.5" style="213" customWidth="1"/>
    <col min="14" max="14" width="22.5" style="214" customWidth="1"/>
    <col min="15" max="15" width="25.83203125" style="215" customWidth="1"/>
    <col min="16" max="22" width="10.83203125" style="212"/>
    <col min="23" max="23" width="24.6640625" style="212" customWidth="1"/>
    <col min="24" max="26" width="10.83203125" style="212"/>
    <col min="27" max="27" width="28.33203125" style="216" customWidth="1"/>
    <col min="28" max="28" width="10.83203125" style="215"/>
    <col min="29" max="16384" width="10.83203125" style="212"/>
  </cols>
  <sheetData>
    <row r="1" spans="1:28" s="3" customFormat="1" ht="22" thickBot="1" x14ac:dyDescent="0.3">
      <c r="A1" s="1" t="s">
        <v>0</v>
      </c>
      <c r="B1" s="1"/>
      <c r="C1" s="1"/>
      <c r="D1" s="1"/>
      <c r="E1" s="1"/>
      <c r="F1" s="1"/>
      <c r="G1"/>
      <c r="H1"/>
      <c r="I1"/>
      <c r="J1"/>
      <c r="K1"/>
      <c r="L1"/>
      <c r="M1"/>
      <c r="N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8" s="6" customFormat="1" ht="20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s="18" customFormat="1" ht="20" thickBot="1" x14ac:dyDescent="0.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2" t="s">
        <v>7</v>
      </c>
      <c r="H3" s="12" t="s">
        <v>8</v>
      </c>
      <c r="I3" s="9" t="s">
        <v>9</v>
      </c>
      <c r="J3" s="10" t="s">
        <v>10</v>
      </c>
      <c r="K3" s="9" t="s">
        <v>11</v>
      </c>
      <c r="L3" s="9" t="s">
        <v>12</v>
      </c>
      <c r="M3" s="10" t="s">
        <v>13</v>
      </c>
      <c r="N3" s="13" t="s">
        <v>14</v>
      </c>
      <c r="O3" s="14" t="s">
        <v>15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7"/>
    </row>
    <row r="4" spans="1:28" s="31" customFormat="1" ht="18" thickTop="1" thickBot="1" x14ac:dyDescent="0.25">
      <c r="A4" s="19" t="s">
        <v>16</v>
      </c>
      <c r="B4" s="20"/>
      <c r="C4" s="20"/>
      <c r="D4" s="21"/>
      <c r="E4" s="22">
        <v>25</v>
      </c>
      <c r="F4" s="23" t="s">
        <v>17</v>
      </c>
      <c r="G4" s="22">
        <v>15</v>
      </c>
      <c r="H4" s="22">
        <v>15</v>
      </c>
      <c r="I4" s="22">
        <v>5</v>
      </c>
      <c r="J4" s="24">
        <v>5</v>
      </c>
      <c r="K4" s="22">
        <v>5</v>
      </c>
      <c r="L4" s="24">
        <v>5</v>
      </c>
      <c r="M4" s="25">
        <v>15</v>
      </c>
      <c r="N4" s="26">
        <v>100</v>
      </c>
      <c r="O4" s="27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</row>
    <row r="5" spans="1:28" s="43" customFormat="1" ht="17" customHeight="1" thickTop="1" x14ac:dyDescent="0.2">
      <c r="A5" s="32" t="s">
        <v>18</v>
      </c>
      <c r="B5" s="33" t="s">
        <v>19</v>
      </c>
      <c r="C5" s="34"/>
      <c r="D5" s="35" t="s">
        <v>20</v>
      </c>
      <c r="E5" s="36">
        <v>5</v>
      </c>
      <c r="F5" s="35">
        <v>0</v>
      </c>
      <c r="G5" s="37">
        <v>14.2875</v>
      </c>
      <c r="H5" s="35">
        <v>12</v>
      </c>
      <c r="I5" s="36">
        <v>0</v>
      </c>
      <c r="J5" s="35">
        <v>0</v>
      </c>
      <c r="K5" s="36">
        <v>5</v>
      </c>
      <c r="L5" s="35">
        <v>2</v>
      </c>
      <c r="M5" s="38">
        <v>10</v>
      </c>
      <c r="N5" s="39">
        <f t="shared" ref="N5:N9" si="0">SUM(E5:M5)</f>
        <v>48.287500000000001</v>
      </c>
      <c r="O5" s="40" t="s">
        <v>21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</row>
    <row r="6" spans="1:28" s="56" customFormat="1" ht="16" customHeight="1" x14ac:dyDescent="0.2">
      <c r="A6" s="44" t="s">
        <v>22</v>
      </c>
      <c r="B6" s="45" t="s">
        <v>23</v>
      </c>
      <c r="C6" s="46"/>
      <c r="D6" s="47" t="s">
        <v>24</v>
      </c>
      <c r="E6" s="47">
        <v>15</v>
      </c>
      <c r="F6" s="48">
        <v>0</v>
      </c>
      <c r="G6" s="49">
        <v>5.34375</v>
      </c>
      <c r="H6" s="50">
        <v>0</v>
      </c>
      <c r="I6" s="50">
        <v>1</v>
      </c>
      <c r="J6" s="50">
        <v>0</v>
      </c>
      <c r="K6" s="50">
        <v>2</v>
      </c>
      <c r="L6" s="50">
        <v>0</v>
      </c>
      <c r="M6" s="51">
        <v>15</v>
      </c>
      <c r="N6" s="52">
        <f t="shared" si="0"/>
        <v>38.34375</v>
      </c>
      <c r="O6" s="53" t="s">
        <v>25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1:28" s="68" customFormat="1" ht="16" customHeight="1" thickBot="1" x14ac:dyDescent="0.25">
      <c r="A7" s="57" t="s">
        <v>26</v>
      </c>
      <c r="B7" s="58" t="s">
        <v>27</v>
      </c>
      <c r="C7" s="59"/>
      <c r="D7" s="60" t="s">
        <v>28</v>
      </c>
      <c r="E7" s="60">
        <v>15</v>
      </c>
      <c r="F7" s="61">
        <v>0</v>
      </c>
      <c r="G7" s="62">
        <v>12.75</v>
      </c>
      <c r="H7" s="62">
        <v>0</v>
      </c>
      <c r="I7" s="62">
        <v>3</v>
      </c>
      <c r="J7" s="62">
        <v>0</v>
      </c>
      <c r="K7" s="62">
        <v>0</v>
      </c>
      <c r="L7" s="62">
        <v>0</v>
      </c>
      <c r="M7" s="63">
        <v>15</v>
      </c>
      <c r="N7" s="64">
        <f t="shared" si="0"/>
        <v>45.75</v>
      </c>
      <c r="O7" s="65" t="s">
        <v>29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</row>
    <row r="8" spans="1:28" s="56" customFormat="1" x14ac:dyDescent="0.2">
      <c r="A8" s="69" t="s">
        <v>30</v>
      </c>
      <c r="B8" s="70" t="s">
        <v>31</v>
      </c>
      <c r="C8" s="71"/>
      <c r="D8" s="72" t="s">
        <v>32</v>
      </c>
      <c r="E8" s="72">
        <v>5</v>
      </c>
      <c r="F8" s="73">
        <v>0</v>
      </c>
      <c r="G8" s="74">
        <v>2.4</v>
      </c>
      <c r="H8" s="74">
        <v>0</v>
      </c>
      <c r="I8" s="74">
        <v>0</v>
      </c>
      <c r="J8" s="74">
        <v>0</v>
      </c>
      <c r="K8" s="74">
        <v>2</v>
      </c>
      <c r="L8" s="74">
        <v>3</v>
      </c>
      <c r="M8" s="75">
        <v>10</v>
      </c>
      <c r="N8" s="76">
        <f t="shared" si="0"/>
        <v>22.4</v>
      </c>
      <c r="O8" s="77" t="s">
        <v>33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5"/>
    </row>
    <row r="9" spans="1:28" s="68" customFormat="1" ht="16" customHeight="1" x14ac:dyDescent="0.2">
      <c r="A9" s="78" t="s">
        <v>34</v>
      </c>
      <c r="B9" s="79" t="s">
        <v>35</v>
      </c>
      <c r="C9" s="80"/>
      <c r="D9" s="60" t="s">
        <v>36</v>
      </c>
      <c r="E9" s="60">
        <v>5</v>
      </c>
      <c r="F9" s="61">
        <v>0</v>
      </c>
      <c r="G9" s="81">
        <v>10.808999999999999</v>
      </c>
      <c r="H9" s="62">
        <v>0</v>
      </c>
      <c r="I9" s="62">
        <v>0</v>
      </c>
      <c r="J9" s="62">
        <v>0</v>
      </c>
      <c r="K9" s="62">
        <v>2</v>
      </c>
      <c r="L9" s="62">
        <v>0</v>
      </c>
      <c r="M9" s="63">
        <v>15</v>
      </c>
      <c r="N9" s="82">
        <f t="shared" si="0"/>
        <v>32.808999999999997</v>
      </c>
      <c r="O9" s="83" t="s">
        <v>37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</row>
    <row r="10" spans="1:28" s="56" customFormat="1" ht="16" customHeight="1" x14ac:dyDescent="0.2">
      <c r="A10" s="84" t="s">
        <v>38</v>
      </c>
      <c r="B10" s="85" t="s">
        <v>39</v>
      </c>
      <c r="C10" s="86"/>
      <c r="D10" s="72" t="s">
        <v>40</v>
      </c>
      <c r="E10" s="72">
        <v>10</v>
      </c>
      <c r="F10" s="73">
        <v>10</v>
      </c>
      <c r="G10" s="74">
        <v>1.95</v>
      </c>
      <c r="H10" s="74">
        <v>0</v>
      </c>
      <c r="I10" s="74">
        <v>0</v>
      </c>
      <c r="J10" s="74">
        <v>5</v>
      </c>
      <c r="K10" s="74">
        <v>5</v>
      </c>
      <c r="L10" s="74">
        <v>1</v>
      </c>
      <c r="M10" s="75">
        <v>15</v>
      </c>
      <c r="N10" s="76">
        <f t="shared" ref="N10:N25" si="1">SUM(E10:M10)</f>
        <v>47.95</v>
      </c>
      <c r="O10" s="77" t="s">
        <v>41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5"/>
    </row>
    <row r="11" spans="1:28" s="68" customFormat="1" ht="16" customHeight="1" x14ac:dyDescent="0.2">
      <c r="A11" s="78" t="s">
        <v>42</v>
      </c>
      <c r="B11" s="87" t="s">
        <v>43</v>
      </c>
      <c r="C11" s="88"/>
      <c r="D11" s="60" t="s">
        <v>40</v>
      </c>
      <c r="E11" s="60">
        <v>10</v>
      </c>
      <c r="F11" s="61">
        <v>10</v>
      </c>
      <c r="G11" s="81">
        <v>0.32369999999999999</v>
      </c>
      <c r="H11" s="62">
        <v>0</v>
      </c>
      <c r="I11" s="62">
        <v>0</v>
      </c>
      <c r="J11" s="62">
        <v>5</v>
      </c>
      <c r="K11" s="62">
        <v>5</v>
      </c>
      <c r="L11" s="62">
        <v>1</v>
      </c>
      <c r="M11" s="63">
        <v>15</v>
      </c>
      <c r="N11" s="89">
        <f t="shared" si="1"/>
        <v>46.323700000000002</v>
      </c>
      <c r="O11" s="77" t="s">
        <v>44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67"/>
    </row>
    <row r="12" spans="1:28" s="56" customFormat="1" ht="16" customHeight="1" x14ac:dyDescent="0.2">
      <c r="A12" s="84" t="s">
        <v>45</v>
      </c>
      <c r="B12" s="85" t="s">
        <v>46</v>
      </c>
      <c r="C12" s="86"/>
      <c r="D12" s="72" t="s">
        <v>40</v>
      </c>
      <c r="E12" s="72">
        <v>10</v>
      </c>
      <c r="F12" s="73">
        <v>10</v>
      </c>
      <c r="G12" s="90">
        <v>0.60352499999999998</v>
      </c>
      <c r="H12" s="74">
        <v>0</v>
      </c>
      <c r="I12" s="74">
        <v>0</v>
      </c>
      <c r="J12" s="74">
        <v>5</v>
      </c>
      <c r="K12" s="74">
        <v>5</v>
      </c>
      <c r="L12" s="74">
        <v>1</v>
      </c>
      <c r="M12" s="75">
        <v>15</v>
      </c>
      <c r="N12" s="91">
        <f t="shared" si="1"/>
        <v>46.603525000000005</v>
      </c>
      <c r="O12" s="53" t="s">
        <v>47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</row>
    <row r="13" spans="1:28" s="68" customFormat="1" ht="16" customHeight="1" x14ac:dyDescent="0.2">
      <c r="A13" s="92" t="s">
        <v>48</v>
      </c>
      <c r="B13" s="93" t="s">
        <v>49</v>
      </c>
      <c r="C13" s="94"/>
      <c r="D13" s="60" t="s">
        <v>50</v>
      </c>
      <c r="E13" s="60">
        <v>10</v>
      </c>
      <c r="F13" s="61">
        <v>5</v>
      </c>
      <c r="G13" s="62">
        <v>14.25</v>
      </c>
      <c r="H13" s="62">
        <v>9</v>
      </c>
      <c r="I13" s="62">
        <v>0</v>
      </c>
      <c r="J13" s="62">
        <v>0</v>
      </c>
      <c r="K13" s="62">
        <v>5</v>
      </c>
      <c r="L13" s="62">
        <v>1</v>
      </c>
      <c r="M13" s="63">
        <v>15</v>
      </c>
      <c r="N13" s="64">
        <f t="shared" si="1"/>
        <v>59.25</v>
      </c>
      <c r="O13" s="65" t="s">
        <v>51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</row>
    <row r="14" spans="1:28" s="56" customFormat="1" ht="16" customHeight="1" x14ac:dyDescent="0.2">
      <c r="A14" s="84" t="s">
        <v>52</v>
      </c>
      <c r="B14" s="95" t="s">
        <v>53</v>
      </c>
      <c r="C14" s="96"/>
      <c r="D14" s="72" t="s">
        <v>36</v>
      </c>
      <c r="E14" s="72">
        <v>20</v>
      </c>
      <c r="F14" s="73">
        <v>0</v>
      </c>
      <c r="G14" s="90">
        <v>12.487500000000001</v>
      </c>
      <c r="H14" s="74">
        <v>0</v>
      </c>
      <c r="I14" s="74">
        <v>5</v>
      </c>
      <c r="J14" s="74">
        <v>0</v>
      </c>
      <c r="K14" s="74">
        <v>0</v>
      </c>
      <c r="L14" s="74">
        <v>4</v>
      </c>
      <c r="M14" s="75">
        <v>15</v>
      </c>
      <c r="N14" s="91">
        <f t="shared" si="1"/>
        <v>56.487499999999997</v>
      </c>
      <c r="O14" s="53" t="s">
        <v>54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5"/>
    </row>
    <row r="15" spans="1:28" s="68" customFormat="1" ht="16" customHeight="1" x14ac:dyDescent="0.2">
      <c r="A15" s="78" t="s">
        <v>55</v>
      </c>
      <c r="B15" s="93" t="s">
        <v>56</v>
      </c>
      <c r="C15" s="94"/>
      <c r="D15" s="60" t="s">
        <v>57</v>
      </c>
      <c r="E15" s="60">
        <v>5</v>
      </c>
      <c r="F15" s="61">
        <v>0</v>
      </c>
      <c r="G15" s="62">
        <v>2.4</v>
      </c>
      <c r="H15" s="62">
        <v>0</v>
      </c>
      <c r="I15" s="62">
        <v>0</v>
      </c>
      <c r="J15" s="62">
        <v>1</v>
      </c>
      <c r="K15" s="62">
        <v>5</v>
      </c>
      <c r="L15" s="62">
        <v>2</v>
      </c>
      <c r="M15" s="63">
        <v>15</v>
      </c>
      <c r="N15" s="64">
        <f t="shared" si="1"/>
        <v>30.4</v>
      </c>
      <c r="O15" s="65" t="s">
        <v>58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</row>
    <row r="16" spans="1:28" s="56" customFormat="1" ht="16" customHeight="1" x14ac:dyDescent="0.2">
      <c r="A16" s="84" t="s">
        <v>59</v>
      </c>
      <c r="B16" s="95" t="s">
        <v>60</v>
      </c>
      <c r="C16" s="96"/>
      <c r="D16" s="72" t="s">
        <v>61</v>
      </c>
      <c r="E16" s="72">
        <v>5</v>
      </c>
      <c r="F16" s="73">
        <v>0</v>
      </c>
      <c r="G16" s="90">
        <v>0.71199999999999997</v>
      </c>
      <c r="H16" s="74">
        <v>3</v>
      </c>
      <c r="I16" s="74">
        <v>0</v>
      </c>
      <c r="J16" s="74">
        <v>1</v>
      </c>
      <c r="K16" s="74">
        <v>5</v>
      </c>
      <c r="L16" s="74">
        <v>1</v>
      </c>
      <c r="M16" s="75">
        <v>15</v>
      </c>
      <c r="N16" s="91">
        <f t="shared" si="1"/>
        <v>30.712</v>
      </c>
      <c r="O16" s="53" t="s">
        <v>62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</row>
    <row r="17" spans="1:28" s="68" customFormat="1" ht="16" customHeight="1" x14ac:dyDescent="0.2">
      <c r="A17" s="78" t="s">
        <v>63</v>
      </c>
      <c r="B17" s="87" t="s">
        <v>64</v>
      </c>
      <c r="C17" s="88"/>
      <c r="D17" s="60" t="s">
        <v>65</v>
      </c>
      <c r="E17" s="60">
        <v>0</v>
      </c>
      <c r="F17" s="61">
        <v>0</v>
      </c>
      <c r="G17" s="62">
        <v>13.4</v>
      </c>
      <c r="H17" s="62">
        <v>0</v>
      </c>
      <c r="I17" s="62">
        <v>1</v>
      </c>
      <c r="J17" s="62">
        <v>0</v>
      </c>
      <c r="K17" s="62">
        <v>2</v>
      </c>
      <c r="L17" s="62">
        <v>5</v>
      </c>
      <c r="M17" s="63">
        <v>15</v>
      </c>
      <c r="N17" s="64">
        <f t="shared" si="1"/>
        <v>36.4</v>
      </c>
      <c r="O17" s="65" t="s">
        <v>66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</row>
    <row r="18" spans="1:28" s="56" customFormat="1" ht="16" customHeight="1" x14ac:dyDescent="0.2">
      <c r="A18" s="84" t="s">
        <v>67</v>
      </c>
      <c r="B18" s="70" t="s">
        <v>68</v>
      </c>
      <c r="C18" s="71"/>
      <c r="D18" s="72" t="s">
        <v>69</v>
      </c>
      <c r="E18" s="72">
        <v>10</v>
      </c>
      <c r="F18" s="73">
        <v>2.5</v>
      </c>
      <c r="G18" s="74">
        <v>7.8</v>
      </c>
      <c r="H18" s="74">
        <v>0</v>
      </c>
      <c r="I18" s="74">
        <v>0</v>
      </c>
      <c r="J18" s="74">
        <v>3</v>
      </c>
      <c r="K18" s="74">
        <v>5</v>
      </c>
      <c r="L18" s="74">
        <v>5</v>
      </c>
      <c r="M18" s="75">
        <v>15</v>
      </c>
      <c r="N18" s="97">
        <f t="shared" si="1"/>
        <v>48.3</v>
      </c>
      <c r="O18" s="53" t="s">
        <v>70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</row>
    <row r="19" spans="1:28" s="68" customFormat="1" ht="16" customHeight="1" x14ac:dyDescent="0.2">
      <c r="A19" s="78" t="s">
        <v>71</v>
      </c>
      <c r="B19" s="98" t="s">
        <v>72</v>
      </c>
      <c r="C19" s="99"/>
      <c r="D19" s="60" t="s">
        <v>73</v>
      </c>
      <c r="E19" s="60">
        <v>5</v>
      </c>
      <c r="F19" s="61">
        <v>0</v>
      </c>
      <c r="G19" s="62">
        <v>0</v>
      </c>
      <c r="H19" s="62">
        <v>0</v>
      </c>
      <c r="I19" s="62">
        <v>0</v>
      </c>
      <c r="J19" s="62">
        <v>3</v>
      </c>
      <c r="K19" s="62">
        <v>0</v>
      </c>
      <c r="L19" s="62">
        <v>5</v>
      </c>
      <c r="M19" s="63">
        <v>10</v>
      </c>
      <c r="N19" s="64">
        <f t="shared" si="1"/>
        <v>23</v>
      </c>
      <c r="O19" s="65" t="s">
        <v>74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</row>
    <row r="20" spans="1:28" s="56" customFormat="1" ht="16" customHeight="1" x14ac:dyDescent="0.2">
      <c r="A20" s="84" t="s">
        <v>75</v>
      </c>
      <c r="B20" s="100" t="s">
        <v>76</v>
      </c>
      <c r="C20" s="101"/>
      <c r="D20" s="72" t="s">
        <v>77</v>
      </c>
      <c r="E20" s="72">
        <v>0</v>
      </c>
      <c r="F20" s="73">
        <v>0</v>
      </c>
      <c r="G20" s="90">
        <v>0.9375</v>
      </c>
      <c r="H20" s="74">
        <v>0</v>
      </c>
      <c r="I20" s="74">
        <v>1</v>
      </c>
      <c r="J20" s="74">
        <v>0</v>
      </c>
      <c r="K20" s="74">
        <v>5</v>
      </c>
      <c r="L20" s="74">
        <v>0</v>
      </c>
      <c r="M20" s="75">
        <v>15</v>
      </c>
      <c r="N20" s="91">
        <f t="shared" si="1"/>
        <v>21.9375</v>
      </c>
      <c r="O20" s="53" t="s">
        <v>78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</row>
    <row r="21" spans="1:28" s="68" customFormat="1" ht="15" customHeight="1" x14ac:dyDescent="0.2">
      <c r="A21" s="78" t="s">
        <v>79</v>
      </c>
      <c r="B21" s="102" t="s">
        <v>80</v>
      </c>
      <c r="C21" s="103"/>
      <c r="D21" s="60" t="s">
        <v>73</v>
      </c>
      <c r="E21" s="60">
        <v>5</v>
      </c>
      <c r="F21" s="61">
        <v>0</v>
      </c>
      <c r="G21" s="62">
        <v>9</v>
      </c>
      <c r="H21" s="62">
        <v>6</v>
      </c>
      <c r="I21" s="62">
        <v>1</v>
      </c>
      <c r="J21" s="62">
        <v>3</v>
      </c>
      <c r="K21" s="62">
        <v>0</v>
      </c>
      <c r="L21" s="62">
        <v>2</v>
      </c>
      <c r="M21" s="63">
        <v>15</v>
      </c>
      <c r="N21" s="64">
        <f t="shared" si="1"/>
        <v>41</v>
      </c>
      <c r="O21" s="65" t="s">
        <v>81</v>
      </c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</row>
    <row r="22" spans="1:28" s="56" customFormat="1" ht="16" customHeight="1" x14ac:dyDescent="0.2">
      <c r="A22" s="104" t="s">
        <v>82</v>
      </c>
      <c r="B22" s="105" t="s">
        <v>83</v>
      </c>
      <c r="C22" s="106"/>
      <c r="D22" s="72" t="s">
        <v>84</v>
      </c>
      <c r="E22" s="72">
        <v>5</v>
      </c>
      <c r="F22" s="73">
        <v>0</v>
      </c>
      <c r="G22" s="90">
        <v>10.1625</v>
      </c>
      <c r="H22" s="74">
        <v>9</v>
      </c>
      <c r="I22" s="74">
        <v>1</v>
      </c>
      <c r="J22" s="74">
        <v>0</v>
      </c>
      <c r="K22" s="74">
        <v>2</v>
      </c>
      <c r="L22" s="74">
        <v>5</v>
      </c>
      <c r="M22" s="75">
        <v>15</v>
      </c>
      <c r="N22" s="91">
        <f t="shared" si="1"/>
        <v>47.162500000000001</v>
      </c>
      <c r="O22" s="53" t="s">
        <v>85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</row>
    <row r="23" spans="1:28" s="68" customFormat="1" ht="16" customHeight="1" x14ac:dyDescent="0.2">
      <c r="A23" s="92" t="s">
        <v>86</v>
      </c>
      <c r="B23" s="102" t="s">
        <v>87</v>
      </c>
      <c r="C23" s="103"/>
      <c r="D23" s="60" t="s">
        <v>50</v>
      </c>
      <c r="E23" s="60">
        <v>5</v>
      </c>
      <c r="F23" s="61">
        <v>0</v>
      </c>
      <c r="G23" s="62">
        <v>15</v>
      </c>
      <c r="H23" s="62">
        <v>12</v>
      </c>
      <c r="I23" s="62">
        <v>3</v>
      </c>
      <c r="J23" s="62">
        <v>0</v>
      </c>
      <c r="K23" s="62">
        <v>0</v>
      </c>
      <c r="L23" s="62">
        <v>2</v>
      </c>
      <c r="M23" s="63">
        <v>15</v>
      </c>
      <c r="N23" s="64">
        <f t="shared" si="1"/>
        <v>52</v>
      </c>
      <c r="O23" s="65" t="s">
        <v>88</v>
      </c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</row>
    <row r="24" spans="1:28" s="56" customFormat="1" ht="16" customHeight="1" x14ac:dyDescent="0.2">
      <c r="A24" s="107" t="s">
        <v>89</v>
      </c>
      <c r="B24" s="95" t="s">
        <v>90</v>
      </c>
      <c r="C24" s="96"/>
      <c r="D24" s="108" t="s">
        <v>91</v>
      </c>
      <c r="E24" s="108">
        <v>5</v>
      </c>
      <c r="F24" s="109">
        <v>0</v>
      </c>
      <c r="G24" s="110">
        <v>15</v>
      </c>
      <c r="H24" s="110">
        <v>0</v>
      </c>
      <c r="I24" s="110">
        <v>3</v>
      </c>
      <c r="J24" s="110">
        <v>0</v>
      </c>
      <c r="K24" s="110">
        <v>5</v>
      </c>
      <c r="L24" s="110">
        <v>2</v>
      </c>
      <c r="M24" s="111">
        <v>15</v>
      </c>
      <c r="N24" s="112">
        <f t="shared" si="1"/>
        <v>45</v>
      </c>
      <c r="O24" s="53" t="s">
        <v>92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/>
    </row>
    <row r="25" spans="1:28" s="124" customFormat="1" ht="16" customHeight="1" thickBot="1" x14ac:dyDescent="0.25">
      <c r="A25" s="113" t="s">
        <v>93</v>
      </c>
      <c r="B25" s="114" t="s">
        <v>94</v>
      </c>
      <c r="C25" s="115"/>
      <c r="D25" s="116" t="s">
        <v>95</v>
      </c>
      <c r="E25" s="116">
        <v>5</v>
      </c>
      <c r="F25" s="116">
        <v>0</v>
      </c>
      <c r="G25" s="117">
        <v>3.5825</v>
      </c>
      <c r="H25" s="116">
        <v>0</v>
      </c>
      <c r="I25" s="116">
        <v>0</v>
      </c>
      <c r="J25" s="116">
        <v>0</v>
      </c>
      <c r="K25" s="116">
        <v>5</v>
      </c>
      <c r="L25" s="116">
        <v>5</v>
      </c>
      <c r="M25" s="118">
        <v>10</v>
      </c>
      <c r="N25" s="119">
        <f t="shared" si="1"/>
        <v>28.5825</v>
      </c>
      <c r="O25" s="120" t="s">
        <v>96</v>
      </c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123"/>
    </row>
    <row r="26" spans="1:28" s="129" customFormat="1" ht="16" customHeight="1" x14ac:dyDescent="0.2">
      <c r="A26" s="125"/>
      <c r="B26" s="126"/>
      <c r="C26" s="126"/>
      <c r="D26" s="127"/>
      <c r="E26" s="125"/>
      <c r="F26" s="126"/>
      <c r="G26" s="126"/>
      <c r="H26" s="126"/>
      <c r="I26" s="128"/>
      <c r="K26" s="130"/>
      <c r="L26" s="125"/>
      <c r="M26" s="125"/>
      <c r="N26" s="131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32"/>
    </row>
    <row r="27" spans="1:28" s="129" customFormat="1" ht="16" customHeight="1" thickBot="1" x14ac:dyDescent="0.25">
      <c r="A27" s="125"/>
      <c r="B27" s="126"/>
      <c r="C27" s="126"/>
      <c r="D27" s="127"/>
      <c r="E27" s="125"/>
      <c r="F27" s="126"/>
      <c r="G27" s="126"/>
      <c r="H27" s="126"/>
      <c r="I27" s="128"/>
      <c r="K27" s="130"/>
      <c r="L27" s="125"/>
      <c r="M27" s="125"/>
      <c r="N27" s="131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32"/>
    </row>
    <row r="28" spans="1:28" s="137" customFormat="1" ht="21" customHeight="1" thickBot="1" x14ac:dyDescent="0.3">
      <c r="A28" s="4" t="s">
        <v>97</v>
      </c>
      <c r="B28" s="5"/>
      <c r="C28" s="5"/>
      <c r="D28" s="133"/>
      <c r="E28" s="134"/>
      <c r="F28" s="135"/>
      <c r="G28" s="135"/>
      <c r="H28" s="135"/>
      <c r="I28" s="136"/>
      <c r="K28" s="138"/>
      <c r="L28" s="134"/>
      <c r="M28" s="134"/>
      <c r="N28" s="139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40"/>
    </row>
    <row r="29" spans="1:28" s="151" customFormat="1" ht="21" customHeight="1" thickBot="1" x14ac:dyDescent="0.25">
      <c r="A29" s="141" t="s">
        <v>98</v>
      </c>
      <c r="B29" s="142" t="s">
        <v>3</v>
      </c>
      <c r="C29" s="143"/>
      <c r="D29" s="144"/>
      <c r="E29" s="145" t="s">
        <v>99</v>
      </c>
      <c r="F29" s="145" t="s">
        <v>9</v>
      </c>
      <c r="G29" s="145" t="s">
        <v>7</v>
      </c>
      <c r="H29" s="145" t="s">
        <v>10</v>
      </c>
      <c r="I29" s="145" t="s">
        <v>11</v>
      </c>
      <c r="J29" s="145" t="s">
        <v>100</v>
      </c>
      <c r="K29" s="146" t="s">
        <v>13</v>
      </c>
      <c r="L29" s="147" t="s">
        <v>101</v>
      </c>
      <c r="M29" s="148" t="s">
        <v>15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</row>
    <row r="30" spans="1:28" s="160" customFormat="1" ht="16" customHeight="1" thickBot="1" x14ac:dyDescent="0.25">
      <c r="A30" s="152"/>
      <c r="B30" s="153"/>
      <c r="C30" s="143"/>
      <c r="D30" s="154" t="s">
        <v>102</v>
      </c>
      <c r="E30" s="146">
        <v>5</v>
      </c>
      <c r="F30" s="155">
        <v>35</v>
      </c>
      <c r="G30" s="155">
        <v>30</v>
      </c>
      <c r="H30" s="155">
        <v>5</v>
      </c>
      <c r="I30" s="155">
        <v>5</v>
      </c>
      <c r="J30" s="155">
        <v>5</v>
      </c>
      <c r="K30" s="155">
        <v>15</v>
      </c>
      <c r="L30" s="156">
        <f>SUM(E30:K30)</f>
        <v>100</v>
      </c>
      <c r="M30" s="157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9"/>
    </row>
    <row r="31" spans="1:28" s="43" customFormat="1" ht="16" customHeight="1" x14ac:dyDescent="0.2">
      <c r="A31" s="161" t="s">
        <v>103</v>
      </c>
      <c r="B31" s="162" t="s">
        <v>104</v>
      </c>
      <c r="C31" s="163"/>
      <c r="D31" s="164" t="s">
        <v>36</v>
      </c>
      <c r="E31" s="165">
        <v>2</v>
      </c>
      <c r="F31" s="165">
        <v>5</v>
      </c>
      <c r="G31" s="165">
        <v>9.9499999999999993</v>
      </c>
      <c r="H31" s="165">
        <v>0</v>
      </c>
      <c r="I31" s="165">
        <v>0</v>
      </c>
      <c r="J31" s="165">
        <v>0</v>
      </c>
      <c r="K31" s="166">
        <v>15</v>
      </c>
      <c r="L31" s="167">
        <f>SUM(E31:K31)</f>
        <v>31.95</v>
      </c>
      <c r="M31" s="168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70"/>
      <c r="AB31" s="42"/>
    </row>
    <row r="32" spans="1:28" s="56" customFormat="1" ht="16" customHeight="1" x14ac:dyDescent="0.2">
      <c r="A32" s="171" t="s">
        <v>105</v>
      </c>
      <c r="B32" s="172" t="s">
        <v>106</v>
      </c>
      <c r="C32" s="173"/>
      <c r="D32" s="74" t="s">
        <v>36</v>
      </c>
      <c r="E32" s="174">
        <v>2</v>
      </c>
      <c r="F32" s="174">
        <v>35</v>
      </c>
      <c r="G32" s="174">
        <v>30</v>
      </c>
      <c r="H32" s="174">
        <v>0</v>
      </c>
      <c r="I32" s="174">
        <v>2</v>
      </c>
      <c r="J32" s="174">
        <v>5</v>
      </c>
      <c r="K32" s="175">
        <v>15</v>
      </c>
      <c r="L32" s="176">
        <f>SUM(E32:K32)</f>
        <v>89</v>
      </c>
      <c r="M32" s="177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9"/>
      <c r="AB32" s="55"/>
    </row>
    <row r="33" spans="1:28" s="68" customFormat="1" ht="16" customHeight="1" x14ac:dyDescent="0.2">
      <c r="A33" s="180" t="s">
        <v>107</v>
      </c>
      <c r="B33" s="181" t="s">
        <v>108</v>
      </c>
      <c r="C33" s="182"/>
      <c r="D33" s="62" t="s">
        <v>109</v>
      </c>
      <c r="E33" s="183">
        <v>2</v>
      </c>
      <c r="F33" s="183">
        <v>5</v>
      </c>
      <c r="G33" s="183">
        <v>30</v>
      </c>
      <c r="H33" s="183">
        <v>0</v>
      </c>
      <c r="I33" s="183">
        <v>0</v>
      </c>
      <c r="J33" s="183">
        <v>2</v>
      </c>
      <c r="K33" s="184">
        <v>15</v>
      </c>
      <c r="L33" s="185">
        <f>SUM(E33:K33)</f>
        <v>54</v>
      </c>
      <c r="M33" s="186" t="s">
        <v>110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8"/>
      <c r="AB33" s="67"/>
    </row>
    <row r="34" spans="1:28" s="56" customFormat="1" ht="16" customHeight="1" x14ac:dyDescent="0.2">
      <c r="A34" s="171" t="s">
        <v>111</v>
      </c>
      <c r="B34" s="172" t="s">
        <v>112</v>
      </c>
      <c r="C34" s="173"/>
      <c r="D34" s="74" t="s">
        <v>113</v>
      </c>
      <c r="E34" s="174">
        <v>2</v>
      </c>
      <c r="F34" s="174">
        <v>5</v>
      </c>
      <c r="G34" s="174">
        <v>9</v>
      </c>
      <c r="H34" s="174">
        <v>3</v>
      </c>
      <c r="I34" s="174">
        <v>0</v>
      </c>
      <c r="J34" s="174">
        <v>2</v>
      </c>
      <c r="K34" s="175">
        <v>5</v>
      </c>
      <c r="L34" s="176">
        <f>SUM(E34:K34)</f>
        <v>26</v>
      </c>
      <c r="M34" s="189" t="s">
        <v>114</v>
      </c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1"/>
      <c r="AB34" s="55"/>
    </row>
    <row r="35" spans="1:28" s="204" customFormat="1" ht="16" customHeight="1" thickBot="1" x14ac:dyDescent="0.3">
      <c r="A35" s="192" t="s">
        <v>115</v>
      </c>
      <c r="B35" s="193" t="s">
        <v>116</v>
      </c>
      <c r="C35" s="194"/>
      <c r="D35" s="195" t="s">
        <v>73</v>
      </c>
      <c r="E35" s="196">
        <v>2</v>
      </c>
      <c r="F35" s="197">
        <v>5</v>
      </c>
      <c r="G35" s="197">
        <v>9</v>
      </c>
      <c r="H35" s="197">
        <v>3</v>
      </c>
      <c r="I35" s="197">
        <v>0</v>
      </c>
      <c r="J35" s="197">
        <v>2</v>
      </c>
      <c r="K35" s="198">
        <v>10</v>
      </c>
      <c r="L35" s="199">
        <f>SUM(E35:K35)</f>
        <v>31</v>
      </c>
      <c r="M35" s="200" t="s">
        <v>117</v>
      </c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2"/>
      <c r="AB35" s="203"/>
    </row>
    <row r="36" spans="1:28" s="68" customFormat="1" ht="17" thickTop="1" x14ac:dyDescent="0.2">
      <c r="A36" s="205"/>
      <c r="B36" s="206"/>
      <c r="C36" s="207"/>
      <c r="D36" s="205"/>
      <c r="M36" s="208"/>
      <c r="N36" s="209"/>
      <c r="O36" s="67"/>
      <c r="AA36" s="210"/>
      <c r="AB36" s="67"/>
    </row>
    <row r="37" spans="1:28" s="68" customFormat="1" x14ac:dyDescent="0.2">
      <c r="A37" s="205"/>
      <c r="B37" s="206"/>
      <c r="C37" s="207"/>
      <c r="D37" s="205"/>
      <c r="M37" s="208"/>
      <c r="N37" s="209"/>
      <c r="O37" s="67"/>
      <c r="AA37" s="210"/>
      <c r="AB37" s="67"/>
    </row>
    <row r="38" spans="1:28" s="68" customFormat="1" x14ac:dyDescent="0.2">
      <c r="A38" s="205"/>
      <c r="B38" s="206"/>
      <c r="C38" s="207"/>
      <c r="D38" s="205"/>
      <c r="M38" s="208"/>
      <c r="N38" s="209"/>
      <c r="O38" s="67"/>
      <c r="AA38" s="210"/>
      <c r="AB38" s="67"/>
    </row>
    <row r="39" spans="1:28" s="68" customFormat="1" x14ac:dyDescent="0.2">
      <c r="A39" s="205"/>
      <c r="B39" s="206"/>
      <c r="C39" s="207"/>
      <c r="D39" s="205"/>
      <c r="M39" s="208"/>
      <c r="N39" s="209"/>
      <c r="O39" s="67"/>
      <c r="AA39" s="210"/>
      <c r="AB39" s="67"/>
    </row>
    <row r="40" spans="1:28" s="68" customFormat="1" x14ac:dyDescent="0.2">
      <c r="A40" s="205"/>
      <c r="B40" s="206"/>
      <c r="C40" s="207"/>
      <c r="D40" s="205"/>
      <c r="M40" s="208"/>
      <c r="N40" s="209"/>
      <c r="O40" s="67"/>
      <c r="AA40" s="210"/>
      <c r="AB40" s="67"/>
    </row>
    <row r="41" spans="1:28" s="68" customFormat="1" x14ac:dyDescent="0.2">
      <c r="A41" s="205"/>
      <c r="B41" s="206"/>
      <c r="C41" s="207"/>
      <c r="D41" s="205"/>
      <c r="M41" s="208"/>
      <c r="N41" s="209"/>
      <c r="O41" s="67"/>
      <c r="AA41" s="210"/>
      <c r="AB41" s="67"/>
    </row>
    <row r="42" spans="1:28" s="68" customFormat="1" x14ac:dyDescent="0.2">
      <c r="A42" s="205"/>
      <c r="B42" s="206"/>
      <c r="C42" s="207"/>
      <c r="D42" s="205"/>
      <c r="M42" s="208"/>
      <c r="N42" s="209"/>
      <c r="O42" s="67"/>
      <c r="AA42" s="210"/>
      <c r="AB42" s="67"/>
    </row>
    <row r="43" spans="1:28" s="68" customFormat="1" x14ac:dyDescent="0.2">
      <c r="A43" s="205"/>
      <c r="B43" s="206"/>
      <c r="C43" s="207"/>
      <c r="D43" s="205"/>
      <c r="M43" s="208"/>
      <c r="N43" s="209"/>
      <c r="O43" s="67"/>
      <c r="AA43" s="210"/>
      <c r="AB43" s="67"/>
    </row>
    <row r="44" spans="1:28" s="68" customFormat="1" x14ac:dyDescent="0.2">
      <c r="A44" s="205"/>
      <c r="B44" s="206"/>
      <c r="C44" s="207"/>
      <c r="D44" s="205"/>
      <c r="M44" s="208"/>
      <c r="N44" s="209"/>
      <c r="O44" s="67"/>
      <c r="AA44" s="210"/>
      <c r="AB44" s="67"/>
    </row>
    <row r="45" spans="1:28" s="68" customFormat="1" x14ac:dyDescent="0.2">
      <c r="A45" s="205"/>
      <c r="B45" s="206"/>
      <c r="C45" s="207"/>
      <c r="D45" s="205"/>
      <c r="M45" s="208"/>
      <c r="N45" s="209"/>
      <c r="O45" s="67"/>
      <c r="AA45" s="210"/>
      <c r="AB45" s="67"/>
    </row>
    <row r="46" spans="1:28" s="68" customFormat="1" x14ac:dyDescent="0.2">
      <c r="A46" s="205"/>
      <c r="B46" s="206"/>
      <c r="C46" s="207"/>
      <c r="D46" s="205"/>
      <c r="M46" s="208"/>
      <c r="N46" s="209"/>
      <c r="O46" s="67"/>
      <c r="AA46" s="210"/>
      <c r="AB46" s="67"/>
    </row>
    <row r="47" spans="1:28" s="68" customFormat="1" x14ac:dyDescent="0.2">
      <c r="A47" s="205"/>
      <c r="B47" s="206"/>
      <c r="C47" s="207"/>
      <c r="D47" s="205"/>
      <c r="M47" s="208"/>
      <c r="N47" s="209"/>
      <c r="O47" s="67"/>
      <c r="AA47" s="210"/>
      <c r="AB47" s="67"/>
    </row>
    <row r="48" spans="1:28" s="68" customFormat="1" x14ac:dyDescent="0.2">
      <c r="A48" s="205"/>
      <c r="B48" s="206"/>
      <c r="C48" s="207"/>
      <c r="D48" s="205"/>
      <c r="M48" s="208"/>
      <c r="N48" s="209"/>
      <c r="O48" s="67"/>
      <c r="AA48" s="210"/>
      <c r="AB48" s="67"/>
    </row>
    <row r="49" spans="1:28" s="68" customFormat="1" x14ac:dyDescent="0.2">
      <c r="A49" s="205"/>
      <c r="B49" s="206"/>
      <c r="C49" s="207"/>
      <c r="D49" s="205"/>
      <c r="M49" s="208"/>
      <c r="N49" s="209"/>
      <c r="O49" s="67"/>
      <c r="AA49" s="210"/>
      <c r="AB49" s="67"/>
    </row>
    <row r="50" spans="1:28" s="68" customFormat="1" x14ac:dyDescent="0.2">
      <c r="A50" s="205"/>
      <c r="B50" s="206"/>
      <c r="C50" s="207"/>
      <c r="D50" s="205"/>
      <c r="M50" s="208"/>
      <c r="N50" s="209"/>
      <c r="O50" s="67"/>
      <c r="AA50" s="210"/>
      <c r="AB50" s="67"/>
    </row>
    <row r="51" spans="1:28" s="68" customFormat="1" x14ac:dyDescent="0.2">
      <c r="A51" s="205"/>
      <c r="B51" s="206"/>
      <c r="C51" s="207"/>
      <c r="D51" s="205"/>
      <c r="M51" s="208"/>
      <c r="N51" s="209"/>
      <c r="O51" s="67"/>
      <c r="AA51" s="210"/>
      <c r="AB51" s="67"/>
    </row>
    <row r="52" spans="1:28" s="68" customFormat="1" x14ac:dyDescent="0.2">
      <c r="A52" s="205"/>
      <c r="B52" s="206"/>
      <c r="C52" s="207"/>
      <c r="D52" s="205"/>
      <c r="M52" s="208"/>
      <c r="N52" s="209"/>
      <c r="O52" s="67"/>
      <c r="AA52" s="210"/>
      <c r="AB52" s="67"/>
    </row>
    <row r="53" spans="1:28" s="68" customFormat="1" x14ac:dyDescent="0.2">
      <c r="A53" s="205"/>
      <c r="B53" s="206"/>
      <c r="C53" s="207"/>
      <c r="D53" s="205"/>
      <c r="M53" s="208"/>
      <c r="N53" s="209"/>
      <c r="O53" s="67"/>
      <c r="AA53" s="210"/>
      <c r="AB53" s="67"/>
    </row>
    <row r="54" spans="1:28" s="68" customFormat="1" x14ac:dyDescent="0.2">
      <c r="A54" s="205"/>
      <c r="B54" s="206"/>
      <c r="C54" s="207"/>
      <c r="D54" s="205"/>
      <c r="M54" s="208"/>
      <c r="N54" s="209"/>
      <c r="O54" s="67"/>
      <c r="AA54" s="210"/>
      <c r="AB54" s="67"/>
    </row>
    <row r="55" spans="1:28" s="68" customFormat="1" x14ac:dyDescent="0.2">
      <c r="A55" s="205"/>
      <c r="B55" s="206"/>
      <c r="C55" s="207"/>
      <c r="D55" s="205"/>
      <c r="M55" s="208"/>
      <c r="N55" s="209"/>
      <c r="O55" s="67"/>
      <c r="AA55" s="210"/>
      <c r="AB55" s="67"/>
    </row>
    <row r="56" spans="1:28" s="68" customFormat="1" x14ac:dyDescent="0.2">
      <c r="A56" s="205"/>
      <c r="B56" s="206"/>
      <c r="C56" s="207"/>
      <c r="D56" s="205"/>
      <c r="M56" s="208"/>
      <c r="N56" s="209"/>
      <c r="O56" s="67"/>
      <c r="AA56" s="210"/>
      <c r="AB56" s="67"/>
    </row>
    <row r="57" spans="1:28" s="68" customFormat="1" x14ac:dyDescent="0.2">
      <c r="A57" s="205"/>
      <c r="B57" s="206"/>
      <c r="C57" s="207"/>
      <c r="D57" s="205"/>
      <c r="M57" s="208"/>
      <c r="N57" s="209"/>
      <c r="O57" s="67"/>
      <c r="AA57" s="210"/>
      <c r="AB57" s="67"/>
    </row>
    <row r="58" spans="1:28" s="68" customFormat="1" x14ac:dyDescent="0.2">
      <c r="A58" s="205"/>
      <c r="B58" s="206"/>
      <c r="C58" s="207"/>
      <c r="D58" s="205"/>
      <c r="M58" s="208"/>
      <c r="N58" s="209"/>
      <c r="O58" s="67"/>
      <c r="AA58" s="210"/>
      <c r="AB58" s="67"/>
    </row>
    <row r="59" spans="1:28" s="68" customFormat="1" x14ac:dyDescent="0.2">
      <c r="A59" s="205"/>
      <c r="B59" s="206"/>
      <c r="C59" s="207"/>
      <c r="D59" s="205"/>
      <c r="M59" s="208"/>
      <c r="N59" s="209"/>
      <c r="O59" s="67"/>
      <c r="AA59" s="210"/>
      <c r="AB59" s="67"/>
    </row>
    <row r="60" spans="1:28" x14ac:dyDescent="0.2">
      <c r="C60" s="212"/>
      <c r="D60" s="212"/>
      <c r="K60" s="213"/>
      <c r="L60" s="214"/>
      <c r="M60" s="215"/>
      <c r="N60" s="212"/>
      <c r="O60" s="212"/>
      <c r="Y60" s="216"/>
      <c r="Z60" s="215"/>
      <c r="AA60" s="212"/>
      <c r="AB60" s="212"/>
    </row>
    <row r="61" spans="1:28" x14ac:dyDescent="0.2">
      <c r="C61" s="212"/>
      <c r="D61" s="212"/>
      <c r="K61" s="213"/>
      <c r="L61" s="214"/>
      <c r="M61" s="215"/>
      <c r="N61" s="212"/>
      <c r="O61" s="212"/>
      <c r="Y61" s="216"/>
      <c r="Z61" s="215"/>
      <c r="AA61" s="212"/>
      <c r="AB61" s="212"/>
    </row>
    <row r="62" spans="1:28" x14ac:dyDescent="0.2">
      <c r="C62" s="212"/>
      <c r="D62" s="212"/>
      <c r="K62" s="213"/>
      <c r="L62" s="214"/>
      <c r="M62" s="215"/>
      <c r="N62" s="212"/>
      <c r="O62" s="212"/>
      <c r="Y62" s="216"/>
      <c r="Z62" s="215"/>
      <c r="AA62" s="212"/>
      <c r="AB62" s="212"/>
    </row>
    <row r="63" spans="1:28" x14ac:dyDescent="0.2">
      <c r="C63" s="212"/>
      <c r="D63" s="212"/>
      <c r="K63" s="213"/>
      <c r="L63" s="214"/>
      <c r="M63" s="215"/>
      <c r="N63" s="212"/>
      <c r="O63" s="212"/>
      <c r="Y63" s="216"/>
      <c r="Z63" s="215"/>
      <c r="AA63" s="212"/>
      <c r="AB63" s="212"/>
    </row>
    <row r="64" spans="1:28" x14ac:dyDescent="0.2">
      <c r="C64" s="212"/>
      <c r="D64" s="212"/>
      <c r="K64" s="213"/>
      <c r="L64" s="214"/>
      <c r="M64" s="215"/>
      <c r="N64" s="212"/>
      <c r="O64" s="212"/>
      <c r="Y64" s="216"/>
      <c r="Z64" s="215"/>
      <c r="AA64" s="212"/>
      <c r="AB64" s="212"/>
    </row>
    <row r="65" spans="3:28" x14ac:dyDescent="0.2">
      <c r="C65" s="212"/>
      <c r="D65" s="212"/>
      <c r="K65" s="213"/>
      <c r="L65" s="214"/>
      <c r="M65" s="215"/>
      <c r="N65" s="212"/>
      <c r="O65" s="212"/>
      <c r="Y65" s="216"/>
      <c r="Z65" s="215"/>
      <c r="AA65" s="212"/>
      <c r="AB65" s="212"/>
    </row>
    <row r="66" spans="3:28" x14ac:dyDescent="0.2">
      <c r="C66" s="212"/>
      <c r="D66" s="212"/>
      <c r="K66" s="213"/>
      <c r="L66" s="214"/>
      <c r="M66" s="215"/>
      <c r="N66" s="212"/>
      <c r="O66" s="212"/>
      <c r="Y66" s="216"/>
      <c r="Z66" s="215"/>
      <c r="AA66" s="212"/>
      <c r="AB66" s="212"/>
    </row>
    <row r="67" spans="3:28" x14ac:dyDescent="0.2">
      <c r="C67" s="212"/>
      <c r="D67" s="212"/>
      <c r="K67" s="213"/>
      <c r="L67" s="214"/>
      <c r="M67" s="215"/>
      <c r="N67" s="212"/>
      <c r="O67" s="212"/>
      <c r="Y67" s="216"/>
      <c r="Z67" s="215"/>
      <c r="AA67" s="212"/>
      <c r="AB67" s="212"/>
    </row>
    <row r="68" spans="3:28" x14ac:dyDescent="0.2">
      <c r="C68" s="212"/>
      <c r="D68" s="212"/>
      <c r="K68" s="213"/>
      <c r="L68" s="214"/>
      <c r="M68" s="215"/>
      <c r="N68" s="212"/>
      <c r="O68" s="212"/>
      <c r="Y68" s="216"/>
      <c r="Z68" s="215"/>
      <c r="AA68" s="212"/>
      <c r="AB68" s="212"/>
    </row>
    <row r="69" spans="3:28" x14ac:dyDescent="0.2">
      <c r="C69" s="212"/>
      <c r="D69" s="212"/>
      <c r="K69" s="213"/>
      <c r="L69" s="214"/>
      <c r="M69" s="215"/>
      <c r="N69" s="212"/>
      <c r="O69" s="212"/>
      <c r="Y69" s="216"/>
      <c r="Z69" s="215"/>
      <c r="AA69" s="212"/>
      <c r="AB69" s="212"/>
    </row>
    <row r="70" spans="3:28" x14ac:dyDescent="0.2">
      <c r="C70" s="212"/>
      <c r="D70" s="212"/>
      <c r="K70" s="213"/>
      <c r="L70" s="214"/>
      <c r="M70" s="215"/>
      <c r="N70" s="212"/>
      <c r="O70" s="212"/>
      <c r="Y70" s="216"/>
      <c r="Z70" s="215"/>
      <c r="AA70" s="212"/>
      <c r="AB70" s="212"/>
    </row>
    <row r="71" spans="3:28" x14ac:dyDescent="0.2">
      <c r="C71" s="212"/>
      <c r="D71" s="212"/>
      <c r="K71" s="213"/>
      <c r="L71" s="214"/>
      <c r="M71" s="215"/>
      <c r="N71" s="212"/>
      <c r="O71" s="212"/>
      <c r="Y71" s="216"/>
      <c r="Z71" s="215"/>
      <c r="AA71" s="212"/>
      <c r="AB71" s="212"/>
    </row>
    <row r="72" spans="3:28" x14ac:dyDescent="0.2">
      <c r="C72" s="212"/>
      <c r="D72" s="212"/>
      <c r="K72" s="213"/>
      <c r="L72" s="214"/>
      <c r="M72" s="215"/>
      <c r="N72" s="212"/>
      <c r="O72" s="212"/>
      <c r="Y72" s="216"/>
      <c r="Z72" s="215"/>
      <c r="AA72" s="212"/>
      <c r="AB72" s="212"/>
    </row>
    <row r="73" spans="3:28" x14ac:dyDescent="0.2">
      <c r="C73" s="212"/>
      <c r="D73" s="212"/>
      <c r="K73" s="213"/>
      <c r="L73" s="214"/>
      <c r="M73" s="215"/>
      <c r="N73" s="212"/>
      <c r="O73" s="212"/>
      <c r="Y73" s="216"/>
      <c r="Z73" s="215"/>
      <c r="AA73" s="212"/>
      <c r="AB73" s="212"/>
    </row>
    <row r="74" spans="3:28" x14ac:dyDescent="0.2">
      <c r="C74" s="212"/>
      <c r="D74" s="212"/>
      <c r="K74" s="213"/>
      <c r="L74" s="214"/>
      <c r="M74" s="215"/>
      <c r="N74" s="212"/>
      <c r="O74" s="212"/>
      <c r="Y74" s="216"/>
      <c r="Z74" s="215"/>
      <c r="AA74" s="212"/>
      <c r="AB74" s="212"/>
    </row>
    <row r="75" spans="3:28" x14ac:dyDescent="0.2">
      <c r="C75" s="212"/>
      <c r="D75" s="212"/>
      <c r="K75" s="213"/>
      <c r="L75" s="214"/>
      <c r="M75" s="215"/>
      <c r="N75" s="212"/>
      <c r="O75" s="212"/>
      <c r="Y75" s="216"/>
      <c r="Z75" s="215"/>
      <c r="AA75" s="212"/>
      <c r="AB75" s="212"/>
    </row>
    <row r="76" spans="3:28" x14ac:dyDescent="0.2">
      <c r="C76" s="212"/>
      <c r="D76" s="212"/>
      <c r="K76" s="213"/>
      <c r="L76" s="214"/>
      <c r="M76" s="215"/>
      <c r="N76" s="212"/>
      <c r="O76" s="212"/>
      <c r="Y76" s="216"/>
      <c r="Z76" s="215"/>
      <c r="AA76" s="212"/>
      <c r="AB76" s="212"/>
    </row>
    <row r="77" spans="3:28" x14ac:dyDescent="0.2">
      <c r="C77" s="212"/>
      <c r="D77" s="212"/>
      <c r="K77" s="213"/>
      <c r="L77" s="214"/>
      <c r="M77" s="215"/>
      <c r="N77" s="212"/>
      <c r="O77" s="212"/>
      <c r="Y77" s="216"/>
      <c r="Z77" s="215"/>
      <c r="AA77" s="212"/>
      <c r="AB77" s="212"/>
    </row>
    <row r="78" spans="3:28" x14ac:dyDescent="0.2">
      <c r="C78" s="212"/>
      <c r="D78" s="212"/>
      <c r="K78" s="213"/>
      <c r="L78" s="214"/>
      <c r="M78" s="215"/>
      <c r="N78" s="212"/>
      <c r="O78" s="212"/>
      <c r="Y78" s="216"/>
      <c r="Z78" s="215"/>
      <c r="AA78" s="212"/>
      <c r="AB78" s="212"/>
    </row>
    <row r="79" spans="3:28" x14ac:dyDescent="0.2">
      <c r="C79" s="212"/>
      <c r="D79" s="212"/>
      <c r="K79" s="213"/>
      <c r="L79" s="214"/>
      <c r="M79" s="215"/>
      <c r="N79" s="212"/>
      <c r="O79" s="212"/>
      <c r="Y79" s="216"/>
      <c r="Z79" s="215"/>
      <c r="AA79" s="212"/>
      <c r="AB79" s="212"/>
    </row>
    <row r="80" spans="3:28" x14ac:dyDescent="0.2">
      <c r="C80" s="212"/>
      <c r="D80" s="212"/>
      <c r="K80" s="213"/>
      <c r="L80" s="214"/>
      <c r="M80" s="215"/>
      <c r="N80" s="212"/>
      <c r="O80" s="212"/>
      <c r="Y80" s="216"/>
      <c r="Z80" s="215"/>
      <c r="AA80" s="212"/>
      <c r="AB80" s="212"/>
    </row>
    <row r="81" spans="2:28" x14ac:dyDescent="0.2">
      <c r="C81" s="212"/>
      <c r="D81" s="212"/>
      <c r="K81" s="213"/>
      <c r="L81" s="214"/>
      <c r="M81" s="215"/>
      <c r="N81" s="212"/>
      <c r="O81" s="212"/>
      <c r="Y81" s="216"/>
      <c r="Z81" s="215"/>
      <c r="AA81" s="212"/>
      <c r="AB81" s="212"/>
    </row>
    <row r="82" spans="2:28" x14ac:dyDescent="0.2">
      <c r="C82" s="212"/>
      <c r="D82" s="212"/>
      <c r="K82" s="213"/>
      <c r="L82" s="214"/>
      <c r="M82" s="215"/>
      <c r="N82" s="212"/>
      <c r="O82" s="212"/>
      <c r="Y82" s="216"/>
      <c r="Z82" s="215"/>
      <c r="AA82" s="212"/>
      <c r="AB82" s="212"/>
    </row>
    <row r="83" spans="2:28" x14ac:dyDescent="0.2">
      <c r="B83" s="206"/>
      <c r="C83" s="207"/>
    </row>
  </sheetData>
  <mergeCells count="85">
    <mergeCell ref="B58:C58"/>
    <mergeCell ref="B59:C59"/>
    <mergeCell ref="B83:C8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5:C35"/>
    <mergeCell ref="M35:AA35"/>
    <mergeCell ref="B36:C36"/>
    <mergeCell ref="B37:C37"/>
    <mergeCell ref="B38:C38"/>
    <mergeCell ref="B39:C39"/>
    <mergeCell ref="M31:AA31"/>
    <mergeCell ref="B32:C32"/>
    <mergeCell ref="M32:AA32"/>
    <mergeCell ref="B33:C33"/>
    <mergeCell ref="M33:AA33"/>
    <mergeCell ref="B34:C34"/>
    <mergeCell ref="M34:AA34"/>
    <mergeCell ref="B24:C24"/>
    <mergeCell ref="O24:AA24"/>
    <mergeCell ref="B25:C25"/>
    <mergeCell ref="O25:AA25"/>
    <mergeCell ref="A28:C28"/>
    <mergeCell ref="B29:C29"/>
    <mergeCell ref="M29:AA30"/>
    <mergeCell ref="A30:C30"/>
    <mergeCell ref="B21:C21"/>
    <mergeCell ref="O21:AA21"/>
    <mergeCell ref="B22:C22"/>
    <mergeCell ref="O22:AA22"/>
    <mergeCell ref="B23:C23"/>
    <mergeCell ref="O23:AA23"/>
    <mergeCell ref="B18:C18"/>
    <mergeCell ref="O18:AA18"/>
    <mergeCell ref="B19:C19"/>
    <mergeCell ref="O19:AA19"/>
    <mergeCell ref="B20:C20"/>
    <mergeCell ref="O20:AA20"/>
    <mergeCell ref="B15:C15"/>
    <mergeCell ref="O15:AA15"/>
    <mergeCell ref="B16:C16"/>
    <mergeCell ref="O16:AA16"/>
    <mergeCell ref="B17:C17"/>
    <mergeCell ref="O17:AA17"/>
    <mergeCell ref="B12:C12"/>
    <mergeCell ref="O12:AA12"/>
    <mergeCell ref="B13:C13"/>
    <mergeCell ref="O13:AA13"/>
    <mergeCell ref="B14:C14"/>
    <mergeCell ref="O14:AA14"/>
    <mergeCell ref="B9:C9"/>
    <mergeCell ref="O9:AA9"/>
    <mergeCell ref="B10:C10"/>
    <mergeCell ref="O10:AA10"/>
    <mergeCell ref="B11:C11"/>
    <mergeCell ref="O11:AA11"/>
    <mergeCell ref="B6:C6"/>
    <mergeCell ref="O6:AA6"/>
    <mergeCell ref="B7:C7"/>
    <mergeCell ref="O7:AA7"/>
    <mergeCell ref="B8:C8"/>
    <mergeCell ref="O8:AA8"/>
    <mergeCell ref="A1:F1"/>
    <mergeCell ref="A2:XFD2"/>
    <mergeCell ref="B3:C3"/>
    <mergeCell ref="O3:AA4"/>
    <mergeCell ref="A4:D4"/>
    <mergeCell ref="B5:C5"/>
    <mergeCell ref="O5:AA5"/>
  </mergeCell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66EA-CBC7-634E-A802-360DE83160DC}">
  <dimension ref="A1:AU32"/>
  <sheetViews>
    <sheetView workbookViewId="0">
      <selection activeCell="F10" sqref="F10"/>
    </sheetView>
  </sheetViews>
  <sheetFormatPr baseColWidth="10" defaultRowHeight="16" x14ac:dyDescent="0.2"/>
  <cols>
    <col min="1" max="1" width="10.5" style="252" customWidth="1"/>
    <col min="2" max="2" width="15.5" customWidth="1"/>
    <col min="3" max="3" width="73" customWidth="1"/>
    <col min="4" max="4" width="16.6640625" style="252" customWidth="1"/>
  </cols>
  <sheetData>
    <row r="1" spans="1:47" s="134" customFormat="1" ht="20" thickBot="1" x14ac:dyDescent="0.3">
      <c r="A1" s="4" t="s">
        <v>118</v>
      </c>
      <c r="B1" s="5"/>
      <c r="C1" s="5"/>
      <c r="D1" s="5"/>
      <c r="E1" s="5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8"/>
      <c r="T1" s="218"/>
      <c r="U1" s="218"/>
      <c r="V1" s="218"/>
    </row>
    <row r="2" spans="1:47" s="220" customFormat="1" ht="17" thickBot="1" x14ac:dyDescent="0.25">
      <c r="A2" s="219" t="s">
        <v>118</v>
      </c>
      <c r="B2" s="220" t="s">
        <v>119</v>
      </c>
      <c r="C2" s="221" t="s">
        <v>120</v>
      </c>
      <c r="D2" s="222" t="s">
        <v>121</v>
      </c>
      <c r="E2" s="223" t="s">
        <v>122</v>
      </c>
      <c r="F2" s="224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1"/>
    </row>
    <row r="3" spans="1:47" s="234" customFormat="1" ht="17" thickBot="1" x14ac:dyDescent="0.25">
      <c r="A3" s="226">
        <v>1</v>
      </c>
      <c r="B3" s="227" t="s">
        <v>105</v>
      </c>
      <c r="C3" s="228" t="s">
        <v>106</v>
      </c>
      <c r="D3" s="229" t="s">
        <v>123</v>
      </c>
      <c r="E3" s="230">
        <v>89</v>
      </c>
      <c r="F3" s="231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125"/>
      <c r="AO3" s="125"/>
      <c r="AP3" s="125"/>
      <c r="AQ3" s="125"/>
      <c r="AR3" s="125"/>
      <c r="AS3" s="125"/>
      <c r="AT3" s="125"/>
      <c r="AU3" s="125"/>
    </row>
    <row r="4" spans="1:47" ht="17" thickBot="1" x14ac:dyDescent="0.25">
      <c r="A4" s="235">
        <v>2</v>
      </c>
      <c r="B4" s="236" t="s">
        <v>48</v>
      </c>
      <c r="C4" s="237" t="s">
        <v>49</v>
      </c>
      <c r="D4" s="238" t="s">
        <v>124</v>
      </c>
      <c r="E4" s="239">
        <v>59.25</v>
      </c>
      <c r="F4" s="240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125"/>
      <c r="AO4" s="125"/>
      <c r="AP4" s="125"/>
      <c r="AQ4" s="125"/>
      <c r="AR4" s="125"/>
      <c r="AS4" s="125"/>
      <c r="AT4" s="125"/>
      <c r="AU4" s="125"/>
    </row>
    <row r="5" spans="1:47" s="234" customFormat="1" ht="17" thickBot="1" x14ac:dyDescent="0.25">
      <c r="A5" s="241">
        <v>3</v>
      </c>
      <c r="B5" s="242" t="s">
        <v>52</v>
      </c>
      <c r="C5" s="243" t="s">
        <v>53</v>
      </c>
      <c r="D5" s="244" t="s">
        <v>123</v>
      </c>
      <c r="E5" s="244">
        <v>56.49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125"/>
      <c r="AO5" s="125"/>
      <c r="AP5" s="125"/>
      <c r="AQ5" s="125"/>
      <c r="AR5" s="125"/>
      <c r="AS5" s="125"/>
      <c r="AT5" s="125"/>
      <c r="AU5" s="125"/>
    </row>
    <row r="6" spans="1:47" ht="17" thickBot="1" x14ac:dyDescent="0.25">
      <c r="A6" s="235">
        <v>4</v>
      </c>
      <c r="B6" s="236" t="s">
        <v>107</v>
      </c>
      <c r="C6" s="237" t="s">
        <v>108</v>
      </c>
      <c r="D6" s="238" t="s">
        <v>109</v>
      </c>
      <c r="E6" s="238">
        <v>54</v>
      </c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125"/>
      <c r="AO6" s="125"/>
      <c r="AP6" s="125"/>
      <c r="AQ6" s="125"/>
      <c r="AR6" s="125"/>
      <c r="AS6" s="125"/>
      <c r="AT6" s="125"/>
      <c r="AU6" s="125"/>
    </row>
    <row r="7" spans="1:47" s="234" customFormat="1" ht="17" thickBot="1" x14ac:dyDescent="0.25">
      <c r="A7" s="241">
        <v>5</v>
      </c>
      <c r="B7" s="245" t="s">
        <v>86</v>
      </c>
      <c r="C7" s="243" t="s">
        <v>87</v>
      </c>
      <c r="D7" s="244" t="s">
        <v>124</v>
      </c>
      <c r="E7" s="244">
        <v>52</v>
      </c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125"/>
      <c r="AO7" s="125"/>
      <c r="AP7" s="125"/>
      <c r="AQ7" s="125"/>
      <c r="AR7" s="125"/>
      <c r="AS7" s="125"/>
      <c r="AT7" s="125"/>
      <c r="AU7" s="125"/>
    </row>
    <row r="8" spans="1:47" s="125" customFormat="1" ht="17" thickBot="1" x14ac:dyDescent="0.25">
      <c r="A8" s="246">
        <v>6</v>
      </c>
      <c r="B8" s="247" t="s">
        <v>67</v>
      </c>
      <c r="C8" s="237" t="s">
        <v>68</v>
      </c>
      <c r="D8" s="238" t="s">
        <v>69</v>
      </c>
      <c r="E8" s="238">
        <v>48.3</v>
      </c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</row>
    <row r="9" spans="1:47" s="234" customFormat="1" ht="17" thickBot="1" x14ac:dyDescent="0.25">
      <c r="A9" s="241">
        <v>7</v>
      </c>
      <c r="B9" s="242" t="s">
        <v>18</v>
      </c>
      <c r="C9" s="243" t="s">
        <v>19</v>
      </c>
      <c r="D9" s="244" t="s">
        <v>20</v>
      </c>
      <c r="E9" s="244">
        <v>48.29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125"/>
      <c r="AO9" s="125"/>
      <c r="AP9" s="125"/>
      <c r="AQ9" s="125"/>
      <c r="AR9" s="125"/>
      <c r="AS9" s="125"/>
      <c r="AT9" s="125"/>
      <c r="AU9" s="125"/>
    </row>
    <row r="10" spans="1:47" s="125" customFormat="1" ht="17" thickBot="1" x14ac:dyDescent="0.25">
      <c r="A10" s="246">
        <v>8</v>
      </c>
      <c r="B10" s="247" t="s">
        <v>38</v>
      </c>
      <c r="C10" s="237" t="s">
        <v>39</v>
      </c>
      <c r="D10" s="238" t="s">
        <v>125</v>
      </c>
      <c r="E10" s="238">
        <v>47.95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</row>
    <row r="11" spans="1:47" s="234" customFormat="1" ht="17" thickBot="1" x14ac:dyDescent="0.25">
      <c r="A11" s="241">
        <v>9</v>
      </c>
      <c r="B11" s="245" t="s">
        <v>82</v>
      </c>
      <c r="C11" s="243" t="s">
        <v>83</v>
      </c>
      <c r="D11" s="244" t="s">
        <v>126</v>
      </c>
      <c r="E11" s="244">
        <v>47.16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125"/>
      <c r="AO11" s="125"/>
      <c r="AP11" s="125"/>
      <c r="AQ11" s="125"/>
      <c r="AR11" s="125"/>
      <c r="AS11" s="125"/>
      <c r="AT11" s="125"/>
      <c r="AU11" s="125"/>
    </row>
    <row r="12" spans="1:47" s="125" customFormat="1" ht="17" thickBot="1" x14ac:dyDescent="0.25">
      <c r="A12" s="246">
        <v>10</v>
      </c>
      <c r="B12" s="247" t="s">
        <v>45</v>
      </c>
      <c r="C12" s="237" t="s">
        <v>46</v>
      </c>
      <c r="D12" s="238" t="s">
        <v>125</v>
      </c>
      <c r="E12" s="238">
        <v>46.6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</row>
    <row r="13" spans="1:47" s="234" customFormat="1" ht="17" thickBot="1" x14ac:dyDescent="0.25">
      <c r="A13" s="241">
        <v>11</v>
      </c>
      <c r="B13" s="242" t="s">
        <v>42</v>
      </c>
      <c r="C13" s="243" t="s">
        <v>43</v>
      </c>
      <c r="D13" s="244" t="s">
        <v>125</v>
      </c>
      <c r="E13" s="244">
        <v>46.32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125"/>
      <c r="AO13" s="125"/>
      <c r="AP13" s="125"/>
      <c r="AQ13" s="125"/>
      <c r="AR13" s="125"/>
      <c r="AS13" s="125"/>
      <c r="AT13" s="125"/>
      <c r="AU13" s="125"/>
    </row>
    <row r="14" spans="1:47" s="125" customFormat="1" ht="17" thickBot="1" x14ac:dyDescent="0.25">
      <c r="A14" s="246">
        <v>12</v>
      </c>
      <c r="B14" s="247" t="s">
        <v>26</v>
      </c>
      <c r="C14" s="237" t="s">
        <v>27</v>
      </c>
      <c r="D14" s="238" t="s">
        <v>127</v>
      </c>
      <c r="E14" s="238">
        <v>45.75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</row>
    <row r="15" spans="1:47" s="234" customFormat="1" ht="17" thickBot="1" x14ac:dyDescent="0.25">
      <c r="A15" s="241">
        <v>13</v>
      </c>
      <c r="B15" s="245" t="s">
        <v>89</v>
      </c>
      <c r="C15" s="243" t="s">
        <v>90</v>
      </c>
      <c r="D15" s="244" t="s">
        <v>128</v>
      </c>
      <c r="E15" s="244">
        <v>45</v>
      </c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125"/>
      <c r="AO15" s="125"/>
      <c r="AP15" s="125"/>
      <c r="AQ15" s="125"/>
      <c r="AR15" s="125"/>
      <c r="AS15" s="125"/>
      <c r="AT15" s="125"/>
      <c r="AU15" s="125"/>
    </row>
    <row r="16" spans="1:47" ht="17" thickBot="1" x14ac:dyDescent="0.25">
      <c r="A16" s="235">
        <v>14</v>
      </c>
      <c r="B16" s="247" t="s">
        <v>79</v>
      </c>
      <c r="C16" s="237" t="s">
        <v>80</v>
      </c>
      <c r="D16" s="238" t="s">
        <v>73</v>
      </c>
      <c r="E16" s="238">
        <v>41</v>
      </c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125"/>
      <c r="AO16" s="125"/>
      <c r="AP16" s="125"/>
      <c r="AQ16" s="125"/>
      <c r="AR16" s="125"/>
      <c r="AS16" s="125"/>
      <c r="AT16" s="125"/>
      <c r="AU16" s="125"/>
    </row>
    <row r="17" spans="1:47" s="234" customFormat="1" ht="17" thickBot="1" x14ac:dyDescent="0.25">
      <c r="A17" s="241">
        <v>15</v>
      </c>
      <c r="B17" s="242" t="s">
        <v>22</v>
      </c>
      <c r="C17" s="243" t="s">
        <v>23</v>
      </c>
      <c r="D17" s="244" t="s">
        <v>129</v>
      </c>
      <c r="E17" s="244">
        <v>38.340000000000003</v>
      </c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125"/>
      <c r="AO17" s="125"/>
      <c r="AP17" s="125"/>
      <c r="AQ17" s="125"/>
      <c r="AR17" s="125"/>
      <c r="AS17" s="125"/>
      <c r="AT17" s="125"/>
      <c r="AU17" s="125"/>
    </row>
    <row r="18" spans="1:47" ht="17" thickBot="1" x14ac:dyDescent="0.25">
      <c r="A18" s="235">
        <v>16</v>
      </c>
      <c r="B18" s="247" t="s">
        <v>63</v>
      </c>
      <c r="C18" s="237" t="s">
        <v>64</v>
      </c>
      <c r="D18" s="238" t="s">
        <v>130</v>
      </c>
      <c r="E18" s="238">
        <v>36.4</v>
      </c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125"/>
      <c r="AO18" s="125"/>
      <c r="AP18" s="125"/>
      <c r="AQ18" s="125"/>
      <c r="AR18" s="125"/>
      <c r="AS18" s="125"/>
      <c r="AT18" s="125"/>
      <c r="AU18" s="125"/>
    </row>
    <row r="19" spans="1:47" s="234" customFormat="1" ht="17" thickBot="1" x14ac:dyDescent="0.25">
      <c r="A19" s="241">
        <v>17</v>
      </c>
      <c r="B19" s="242" t="s">
        <v>34</v>
      </c>
      <c r="C19" s="243" t="s">
        <v>35</v>
      </c>
      <c r="D19" s="244" t="s">
        <v>123</v>
      </c>
      <c r="E19" s="244">
        <v>32.81</v>
      </c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125"/>
      <c r="AO19" s="125"/>
      <c r="AP19" s="125"/>
      <c r="AQ19" s="125"/>
      <c r="AR19" s="125"/>
      <c r="AS19" s="125"/>
      <c r="AT19" s="125"/>
      <c r="AU19" s="125"/>
    </row>
    <row r="20" spans="1:47" ht="17" thickBot="1" x14ac:dyDescent="0.25">
      <c r="A20" s="235">
        <v>18</v>
      </c>
      <c r="B20" s="236" t="s">
        <v>103</v>
      </c>
      <c r="C20" s="237" t="s">
        <v>104</v>
      </c>
      <c r="D20" s="238" t="s">
        <v>123</v>
      </c>
      <c r="E20" s="238">
        <v>31.95</v>
      </c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125"/>
      <c r="AO20" s="125"/>
      <c r="AP20" s="125"/>
      <c r="AQ20" s="125"/>
      <c r="AR20" s="125"/>
      <c r="AS20" s="125"/>
      <c r="AT20" s="125"/>
      <c r="AU20" s="125"/>
    </row>
    <row r="21" spans="1:47" s="234" customFormat="1" ht="17" thickBot="1" x14ac:dyDescent="0.25">
      <c r="A21" s="241">
        <v>19</v>
      </c>
      <c r="B21" s="245" t="s">
        <v>115</v>
      </c>
      <c r="C21" s="243" t="s">
        <v>116</v>
      </c>
      <c r="D21" s="244" t="s">
        <v>73</v>
      </c>
      <c r="E21" s="244">
        <v>31</v>
      </c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125"/>
      <c r="AO21" s="125"/>
      <c r="AP21" s="125"/>
      <c r="AQ21" s="125"/>
      <c r="AR21" s="125"/>
      <c r="AS21" s="125"/>
      <c r="AT21" s="125"/>
      <c r="AU21" s="125"/>
    </row>
    <row r="22" spans="1:47" s="125" customFormat="1" ht="17" thickBot="1" x14ac:dyDescent="0.25">
      <c r="A22" s="246">
        <v>20</v>
      </c>
      <c r="B22" s="247" t="s">
        <v>59</v>
      </c>
      <c r="C22" s="237" t="s">
        <v>60</v>
      </c>
      <c r="D22" s="238" t="s">
        <v>131</v>
      </c>
      <c r="E22" s="238">
        <v>30.71</v>
      </c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</row>
    <row r="23" spans="1:47" s="234" customFormat="1" ht="17" thickBot="1" x14ac:dyDescent="0.25">
      <c r="A23" s="241">
        <v>21</v>
      </c>
      <c r="B23" s="242" t="s">
        <v>59</v>
      </c>
      <c r="C23" s="243" t="s">
        <v>60</v>
      </c>
      <c r="D23" s="244" t="s">
        <v>131</v>
      </c>
      <c r="E23" s="244">
        <v>30.71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125"/>
      <c r="AO23" s="125"/>
      <c r="AP23" s="125"/>
      <c r="AQ23" s="125"/>
      <c r="AR23" s="125"/>
      <c r="AS23" s="125"/>
      <c r="AT23" s="125"/>
      <c r="AU23" s="125"/>
    </row>
    <row r="24" spans="1:47" ht="17" thickBot="1" x14ac:dyDescent="0.25">
      <c r="A24" s="235">
        <v>22</v>
      </c>
      <c r="B24" s="247" t="s">
        <v>55</v>
      </c>
      <c r="C24" s="237" t="s">
        <v>56</v>
      </c>
      <c r="D24" s="238" t="s">
        <v>132</v>
      </c>
      <c r="E24" s="238">
        <v>30.4</v>
      </c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125"/>
      <c r="AO24" s="125"/>
      <c r="AP24" s="125"/>
      <c r="AQ24" s="125"/>
      <c r="AR24" s="125"/>
      <c r="AS24" s="125"/>
      <c r="AT24" s="125"/>
      <c r="AU24" s="125"/>
    </row>
    <row r="25" spans="1:47" s="234" customFormat="1" ht="17" thickBot="1" x14ac:dyDescent="0.25">
      <c r="A25" s="241">
        <v>23</v>
      </c>
      <c r="B25" s="245" t="s">
        <v>93</v>
      </c>
      <c r="C25" s="243" t="s">
        <v>94</v>
      </c>
      <c r="D25" s="244" t="s">
        <v>133</v>
      </c>
      <c r="E25" s="244">
        <v>28.58</v>
      </c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125"/>
      <c r="AO25" s="125"/>
      <c r="AP25" s="125"/>
      <c r="AQ25" s="125"/>
      <c r="AR25" s="125"/>
      <c r="AS25" s="125"/>
      <c r="AT25" s="125"/>
      <c r="AU25" s="125"/>
    </row>
    <row r="26" spans="1:47" s="125" customFormat="1" ht="17" thickBot="1" x14ac:dyDescent="0.25">
      <c r="A26" s="246">
        <v>24</v>
      </c>
      <c r="B26" s="236" t="s">
        <v>111</v>
      </c>
      <c r="C26" s="237" t="s">
        <v>112</v>
      </c>
      <c r="D26" s="238" t="s">
        <v>69</v>
      </c>
      <c r="E26" s="238">
        <v>26</v>
      </c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</row>
    <row r="27" spans="1:47" s="234" customFormat="1" ht="17" thickBot="1" x14ac:dyDescent="0.25">
      <c r="A27" s="241">
        <v>25</v>
      </c>
      <c r="B27" s="242" t="s">
        <v>71</v>
      </c>
      <c r="C27" s="243" t="s">
        <v>72</v>
      </c>
      <c r="D27" s="244" t="s">
        <v>73</v>
      </c>
      <c r="E27" s="244">
        <v>23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125"/>
      <c r="AO27" s="125"/>
      <c r="AP27" s="125"/>
      <c r="AQ27" s="125"/>
      <c r="AR27" s="125"/>
      <c r="AS27" s="125"/>
      <c r="AT27" s="125"/>
      <c r="AU27" s="125"/>
    </row>
    <row r="28" spans="1:47" s="125" customFormat="1" ht="17" thickBot="1" x14ac:dyDescent="0.25">
      <c r="A28" s="246">
        <v>26</v>
      </c>
      <c r="B28" s="247" t="s">
        <v>30</v>
      </c>
      <c r="C28" s="237" t="s">
        <v>31</v>
      </c>
      <c r="D28" s="238" t="s">
        <v>109</v>
      </c>
      <c r="E28" s="238">
        <v>22.4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</row>
    <row r="29" spans="1:47" s="234" customFormat="1" ht="17" thickBot="1" x14ac:dyDescent="0.25">
      <c r="A29" s="248">
        <v>27</v>
      </c>
      <c r="B29" s="249" t="s">
        <v>75</v>
      </c>
      <c r="C29" s="250" t="s">
        <v>76</v>
      </c>
      <c r="D29" s="251" t="s">
        <v>77</v>
      </c>
      <c r="E29" s="251">
        <v>21.94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125"/>
      <c r="AO29" s="125"/>
      <c r="AP29" s="125"/>
      <c r="AQ29" s="125"/>
      <c r="AR29" s="125"/>
      <c r="AS29" s="125"/>
      <c r="AT29" s="125"/>
      <c r="AU29" s="125"/>
    </row>
    <row r="30" spans="1:47" ht="17" thickBot="1" x14ac:dyDescent="0.25">
      <c r="F30" s="233"/>
      <c r="H30" s="253"/>
      <c r="P30" s="254"/>
    </row>
    <row r="31" spans="1:47" ht="17" thickBot="1" x14ac:dyDescent="0.25">
      <c r="F31" s="233"/>
      <c r="H31" s="253"/>
      <c r="P31" s="254"/>
    </row>
    <row r="32" spans="1:47" ht="17" thickBot="1" x14ac:dyDescent="0.25">
      <c r="H32" s="255"/>
      <c r="I32" s="256"/>
      <c r="J32" s="256"/>
      <c r="K32" s="256"/>
      <c r="L32" s="256"/>
      <c r="M32" s="256"/>
      <c r="N32" s="256"/>
      <c r="O32" s="256"/>
      <c r="P32" s="257"/>
    </row>
  </sheetData>
  <mergeCells count="2">
    <mergeCell ref="A1:R1"/>
    <mergeCell ref="F2:V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</vt:lpstr>
      <vt:lpstr>RANK</vt:lpstr>
      <vt:lpstr>SCORES!Print_Area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Kiefaber</dc:creator>
  <cp:lastModifiedBy>Jada Porter</cp:lastModifiedBy>
  <cp:lastPrinted>2022-05-20T18:52:18Z</cp:lastPrinted>
  <dcterms:created xsi:type="dcterms:W3CDTF">2022-05-20T18:41:53Z</dcterms:created>
  <dcterms:modified xsi:type="dcterms:W3CDTF">2022-05-20T18:59:14Z</dcterms:modified>
</cp:coreProperties>
</file>